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19815" windowHeight="7365" activeTab="1"/>
  </bookViews>
  <sheets>
    <sheet name="CNTT" sheetId="2" r:id="rId1"/>
    <sheet name="KHMT" sheetId="3" r:id="rId2"/>
  </sheets>
  <definedNames>
    <definedName name="_xlnm.Print_Titles" localSheetId="0">CNTT!$7:$8</definedName>
  </definedNames>
  <calcPr calcId="125725"/>
</workbook>
</file>

<file path=xl/calcChain.xml><?xml version="1.0" encoding="utf-8"?>
<calcChain xmlns="http://schemas.openxmlformats.org/spreadsheetml/2006/main">
  <c r="U9" i="2"/>
  <c r="X11" i="3"/>
  <c r="X10"/>
  <c r="X9"/>
</calcChain>
</file>

<file path=xl/sharedStrings.xml><?xml version="1.0" encoding="utf-8"?>
<sst xmlns="http://schemas.openxmlformats.org/spreadsheetml/2006/main" count="88" uniqueCount="74">
  <si>
    <t>ĐẠI HỌC QUỐC GIA TPHCM</t>
  </si>
  <si>
    <t>TRƯỜNG ĐẠI HỌC CÔNG NGHỆ THÔNG TIN</t>
  </si>
  <si>
    <t xml:space="preserve"> Số TT</t>
  </si>
  <si>
    <t>MSHV</t>
  </si>
  <si>
    <t xml:space="preserve">                  HỌ  </t>
  </si>
  <si>
    <t>TÊN</t>
  </si>
  <si>
    <t>NGÀY SINH</t>
  </si>
  <si>
    <t>NƠI SINH</t>
  </si>
  <si>
    <t>Công nghệ tri thức và ứng dụng</t>
  </si>
  <si>
    <t>Thuật toán và phương pháp giải quyết vấn đề</t>
  </si>
  <si>
    <t>Cơ sở dữ liệu nâng cao</t>
  </si>
  <si>
    <t>Hệ thống thông tin địa lý</t>
  </si>
  <si>
    <t>Toán học cho Khoa học máy tính</t>
  </si>
  <si>
    <t>Triết học</t>
  </si>
  <si>
    <t>Phương pháp NCKH trong CNTT</t>
  </si>
  <si>
    <t>Công nghệ phần mềm tiên tiến</t>
  </si>
  <si>
    <t>Công nghệ mạng và truyền thông hiện đại</t>
  </si>
  <si>
    <t>Công nghệ máy tính hiện đại</t>
  </si>
  <si>
    <t>Quản lý hệ thống CNTT</t>
  </si>
  <si>
    <t>An toàn và bảo mật thông tin</t>
  </si>
  <si>
    <t>Hoạch định tài nguyên doanh nghiệp</t>
  </si>
  <si>
    <t>Toán học</t>
  </si>
  <si>
    <t>Biểu diễn tri thức và suy luận</t>
  </si>
  <si>
    <t>Ngôn ngữ học máy tính</t>
  </si>
  <si>
    <t>Máy học và ứng dụng</t>
  </si>
  <si>
    <t>Xử lý ảnh và thị giác máy tính</t>
  </si>
  <si>
    <t>Phương pháp nghiên cứu khoa học</t>
  </si>
  <si>
    <t>Dịch máy</t>
  </si>
  <si>
    <t>Điện toán lưới và Đám mây</t>
  </si>
  <si>
    <t>Nguyên lý ngôn ngữ lập trình</t>
  </si>
  <si>
    <t>Các hệ hỗ trợ ra quyết định</t>
  </si>
  <si>
    <t>Số tín chỉ
 tích lũy</t>
  </si>
  <si>
    <t>Điểm 
 luận 
 văn</t>
  </si>
  <si>
    <t>Điểm TB
 Chung</t>
  </si>
  <si>
    <t>ch1301049</t>
  </si>
  <si>
    <t xml:space="preserve">Nguyễn Phạm Phú </t>
  </si>
  <si>
    <t>Quý</t>
  </si>
  <si>
    <t>07/11/1986</t>
  </si>
  <si>
    <t>Bình Dương</t>
  </si>
  <si>
    <t>ch1301067</t>
  </si>
  <si>
    <t xml:space="preserve">Phan Thị </t>
  </si>
  <si>
    <t>Trinh</t>
  </si>
  <si>
    <t>05/04/1985</t>
  </si>
  <si>
    <t>Đồng Nai</t>
  </si>
  <si>
    <t>ch1301068</t>
  </si>
  <si>
    <t xml:space="preserve">Trịnh Đồng Thạch </t>
  </si>
  <si>
    <t>Trúc</t>
  </si>
  <si>
    <t>01/01/1987</t>
  </si>
  <si>
    <t>Quảng Nam</t>
  </si>
  <si>
    <t>ch1302002</t>
  </si>
  <si>
    <t xml:space="preserve">Phan Hoàng </t>
  </si>
  <si>
    <t>Ân</t>
  </si>
  <si>
    <t>29/07/1988</t>
  </si>
  <si>
    <t>Tp.HCM</t>
  </si>
  <si>
    <t>Kiến thức chung</t>
  </si>
  <si>
    <t>Nhóm học phần bắt buộc 
 (9TC)</t>
  </si>
  <si>
    <t>Nhóm học phần tự chọn hẹp 
  (&gt;=6TC)</t>
  </si>
  <si>
    <t>Nhóm học phần tự chọn (&gt;=17TC)</t>
  </si>
  <si>
    <t>Số tín chỉ 
 tích lũy</t>
  </si>
  <si>
    <t>Ghi chú: Màu xanh dương là nhóm môn học bắt buộc</t>
  </si>
  <si>
    <t>Màu hồng là nhóm tự chọn hẹp</t>
  </si>
  <si>
    <t>Màu cam là nhóm môn tự chọn</t>
  </si>
  <si>
    <t>Màu đỏ là các môn theo phương thức 1</t>
  </si>
  <si>
    <t>PT2</t>
  </si>
  <si>
    <t>Luận văn tốt nghiệp</t>
  </si>
  <si>
    <t>M</t>
  </si>
  <si>
    <t>Nhóm chuyên ngành</t>
  </si>
  <si>
    <t>BẢNG THỐNG KÊ KẾT QUẢ HỌC TẬP HỌC VIÊN CAO HỌC CHƯƠNG TRÌNH ĐÀO TẠO THẠC SĨ 
 CAO HỌC KHÓA 8 NGÀNH KHMT (PHƯƠNG THỨC II)</t>
  </si>
  <si>
    <t>BẢNG THỐNG KÊ KẾT QUẢ HỌC TẬP HỌC VIÊN CAO HỌC CHƯƠNG TRÌNH ĐÀO TẠO THẠC SĨ 
CAO HỌC KHÓA 8 NGÀNH CNTT (PHƯƠNG THỨC II)</t>
  </si>
  <si>
    <t>ch1301023</t>
  </si>
  <si>
    <t>Nguyễn Hữu</t>
  </si>
  <si>
    <t>Lộc</t>
  </si>
  <si>
    <t>26/06/1988</t>
  </si>
  <si>
    <t>Bến Tre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</si>
</sst>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rgb="FF000000"/>
      <name val="Arial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3" tint="0.59999389629810485"/>
        <bgColor rgb="FFFFCC99"/>
      </patternFill>
    </fill>
    <fill>
      <patternFill patternType="solid">
        <fgColor theme="5" tint="0.59999389629810485"/>
        <bgColor rgb="FFFFCC99"/>
      </patternFill>
    </fill>
    <fill>
      <patternFill patternType="solid">
        <fgColor rgb="FFC00000"/>
        <bgColor rgb="FFFFCC99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7" fillId="4" borderId="9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7" fillId="4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textRotation="90"/>
    </xf>
    <xf numFmtId="0" fontId="7" fillId="4" borderId="16" xfId="0" applyFont="1" applyFill="1" applyBorder="1" applyAlignment="1">
      <alignment horizontal="center" vertical="center" textRotation="90"/>
    </xf>
    <xf numFmtId="164" fontId="1" fillId="0" borderId="15" xfId="0" applyNumberFormat="1" applyFont="1" applyFill="1" applyBorder="1" applyAlignment="1">
      <alignment horizontal="center" vertical="center"/>
    </xf>
    <xf numFmtId="164" fontId="8" fillId="5" borderId="15" xfId="0" applyNumberFormat="1" applyFont="1" applyFill="1" applyBorder="1"/>
    <xf numFmtId="164" fontId="1" fillId="0" borderId="16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textRotation="90"/>
    </xf>
    <xf numFmtId="164" fontId="1" fillId="0" borderId="11" xfId="0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/>
    <xf numFmtId="0" fontId="6" fillId="2" borderId="10" xfId="0" applyFont="1" applyFill="1" applyBorder="1" applyAlignment="1">
      <alignment horizontal="center" vertical="center"/>
    </xf>
    <xf numFmtId="0" fontId="1" fillId="2" borderId="0" xfId="0" applyFont="1" applyFill="1"/>
    <xf numFmtId="164" fontId="2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/>
    <xf numFmtId="164" fontId="10" fillId="2" borderId="0" xfId="0" applyNumberFormat="1" applyFont="1" applyFill="1" applyAlignment="1">
      <alignment horizontal="center"/>
    </xf>
    <xf numFmtId="0" fontId="7" fillId="6" borderId="18" xfId="0" applyFont="1" applyFill="1" applyBorder="1" applyAlignment="1">
      <alignment horizontal="center" vertical="center" textRotation="90"/>
    </xf>
    <xf numFmtId="0" fontId="7" fillId="7" borderId="10" xfId="0" applyFont="1" applyFill="1" applyBorder="1" applyAlignment="1">
      <alignment horizontal="center" vertical="center" textRotation="90"/>
    </xf>
    <xf numFmtId="0" fontId="7" fillId="7" borderId="13" xfId="0" applyFont="1" applyFill="1" applyBorder="1" applyAlignment="1">
      <alignment horizontal="center" vertical="center" textRotation="90"/>
    </xf>
    <xf numFmtId="0" fontId="7" fillId="8" borderId="27" xfId="0" applyFont="1" applyFill="1" applyBorder="1" applyAlignment="1">
      <alignment horizontal="center" vertical="center" textRotation="90"/>
    </xf>
    <xf numFmtId="0" fontId="7" fillId="8" borderId="10" xfId="0" applyFont="1" applyFill="1" applyBorder="1" applyAlignment="1">
      <alignment horizontal="center" vertical="center" textRotation="90"/>
    </xf>
    <xf numFmtId="0" fontId="7" fillId="8" borderId="28" xfId="0" applyFont="1" applyFill="1" applyBorder="1" applyAlignment="1">
      <alignment horizontal="center" vertical="center" textRotation="90"/>
    </xf>
    <xf numFmtId="0" fontId="7" fillId="9" borderId="9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8" fillId="5" borderId="33" xfId="0" applyNumberFormat="1" applyFont="1" applyFill="1" applyBorder="1"/>
    <xf numFmtId="164" fontId="8" fillId="5" borderId="22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/>
    <xf numFmtId="164" fontId="8" fillId="5" borderId="17" xfId="0" applyNumberFormat="1" applyFont="1" applyFill="1" applyBorder="1"/>
    <xf numFmtId="0" fontId="6" fillId="2" borderId="39" xfId="0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8" fillId="5" borderId="10" xfId="0" applyNumberFormat="1" applyFont="1" applyFill="1" applyBorder="1"/>
    <xf numFmtId="2" fontId="6" fillId="2" borderId="10" xfId="0" applyNumberFormat="1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opLeftCell="A4" workbookViewId="0">
      <selection activeCell="X8" sqref="X8"/>
    </sheetView>
  </sheetViews>
  <sheetFormatPr defaultColWidth="9.140625" defaultRowHeight="12.75" customHeight="1"/>
  <cols>
    <col min="1" max="1" width="4" style="1" customWidth="1"/>
    <col min="2" max="2" width="11.7109375" style="1" customWidth="1"/>
    <col min="3" max="3" width="16" style="1" customWidth="1"/>
    <col min="4" max="4" width="5.28515625" style="1" customWidth="1"/>
    <col min="5" max="5" width="10.5703125" style="1" customWidth="1"/>
    <col min="6" max="6" width="11.85546875" style="1" customWidth="1"/>
    <col min="7" max="8" width="3.7109375" style="12" customWidth="1"/>
    <col min="9" max="18" width="4.7109375" customWidth="1"/>
    <col min="19" max="19" width="7.28515625" customWidth="1"/>
    <col min="20" max="20" width="6" customWidth="1"/>
    <col min="21" max="21" width="9.140625" customWidth="1"/>
  </cols>
  <sheetData>
    <row r="1" spans="1:21" ht="15.75" customHeight="1">
      <c r="A1" s="52" t="s">
        <v>0</v>
      </c>
      <c r="B1" s="52"/>
      <c r="C1" s="52"/>
      <c r="D1" s="52"/>
      <c r="E1" s="52"/>
      <c r="F1" s="52"/>
      <c r="G1" s="9"/>
      <c r="H1" s="9"/>
    </row>
    <row r="2" spans="1:21" ht="16.5" customHeight="1">
      <c r="A2" s="53" t="s">
        <v>1</v>
      </c>
      <c r="B2" s="53"/>
      <c r="C2" s="53"/>
      <c r="D2" s="53"/>
      <c r="E2" s="53"/>
      <c r="F2" s="53"/>
      <c r="G2" s="10"/>
      <c r="H2" s="10"/>
    </row>
    <row r="3" spans="1:21" ht="15.75" customHeight="1">
      <c r="A3" s="5"/>
      <c r="B3" s="5"/>
      <c r="C3" s="3"/>
      <c r="D3" s="3"/>
      <c r="E3" s="3"/>
      <c r="F3" s="3"/>
      <c r="G3" s="3"/>
      <c r="H3" s="3"/>
    </row>
    <row r="4" spans="1:21" ht="12.75" customHeight="1">
      <c r="A4" s="66" t="s">
        <v>68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37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13.5" customHeight="1" thickBot="1">
      <c r="A6" s="54"/>
      <c r="B6" s="54"/>
      <c r="C6" s="55"/>
      <c r="D6" s="55"/>
      <c r="E6" s="55"/>
      <c r="F6" s="55"/>
      <c r="G6" s="11"/>
      <c r="H6" s="11"/>
    </row>
    <row r="7" spans="1:21" ht="33.75" customHeight="1">
      <c r="A7" s="58" t="s">
        <v>2</v>
      </c>
      <c r="B7" s="60" t="s">
        <v>3</v>
      </c>
      <c r="C7" s="62" t="s">
        <v>4</v>
      </c>
      <c r="D7" s="64" t="s">
        <v>5</v>
      </c>
      <c r="E7" s="60" t="s">
        <v>6</v>
      </c>
      <c r="F7" s="56" t="s">
        <v>7</v>
      </c>
      <c r="G7" s="74" t="s">
        <v>54</v>
      </c>
      <c r="H7" s="72"/>
      <c r="I7" s="71" t="s">
        <v>66</v>
      </c>
      <c r="J7" s="72"/>
      <c r="K7" s="72"/>
      <c r="L7" s="72"/>
      <c r="M7" s="72"/>
      <c r="N7" s="72"/>
      <c r="O7" s="72"/>
      <c r="P7" s="72"/>
      <c r="Q7" s="72"/>
      <c r="R7" s="73"/>
      <c r="S7" s="67" t="s">
        <v>32</v>
      </c>
      <c r="T7" s="69" t="s">
        <v>31</v>
      </c>
      <c r="U7" s="69" t="s">
        <v>33</v>
      </c>
    </row>
    <row r="8" spans="1:21" ht="178.5" customHeight="1" thickBot="1">
      <c r="A8" s="59"/>
      <c r="B8" s="61"/>
      <c r="C8" s="63"/>
      <c r="D8" s="65"/>
      <c r="E8" s="61"/>
      <c r="F8" s="57"/>
      <c r="G8" s="7" t="s">
        <v>13</v>
      </c>
      <c r="H8" s="26" t="s">
        <v>21</v>
      </c>
      <c r="I8" s="21" t="s">
        <v>10</v>
      </c>
      <c r="J8" s="7" t="s">
        <v>11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26" t="s">
        <v>20</v>
      </c>
      <c r="R8" s="22" t="s">
        <v>25</v>
      </c>
      <c r="S8" s="68"/>
      <c r="T8" s="70"/>
      <c r="U8" s="70"/>
    </row>
    <row r="9" spans="1:21" ht="33" customHeight="1">
      <c r="A9" s="8">
        <v>1</v>
      </c>
      <c r="B9" s="14" t="s">
        <v>49</v>
      </c>
      <c r="C9" s="18" t="s">
        <v>50</v>
      </c>
      <c r="D9" s="19" t="s">
        <v>51</v>
      </c>
      <c r="E9" s="15" t="s">
        <v>52</v>
      </c>
      <c r="F9" s="14" t="s">
        <v>53</v>
      </c>
      <c r="G9" s="20">
        <v>5.3</v>
      </c>
      <c r="H9" s="27">
        <v>8.4</v>
      </c>
      <c r="I9" s="23">
        <v>8.5</v>
      </c>
      <c r="J9" s="20">
        <v>6.8</v>
      </c>
      <c r="K9" s="20">
        <v>7</v>
      </c>
      <c r="L9" s="20">
        <v>6.5</v>
      </c>
      <c r="M9" s="20">
        <v>7.6</v>
      </c>
      <c r="N9" s="20">
        <v>6.5</v>
      </c>
      <c r="O9" s="20">
        <v>7.5</v>
      </c>
      <c r="P9" s="20">
        <v>8.1</v>
      </c>
      <c r="Q9" s="27">
        <v>9</v>
      </c>
      <c r="R9" s="25">
        <v>7.4</v>
      </c>
      <c r="S9" s="46">
        <v>7.2</v>
      </c>
      <c r="T9" s="29">
        <v>50</v>
      </c>
      <c r="U9" s="29">
        <f>ROUND((((G9*3)+(H9*3)+(I9*3)+(J9*3)+(K9*2)+(L9*3)+(M9*3)+(N9*3)+(O9*3)+(P9*3)+(Q9*3)+(R9*3)+(S9*15))/50),2)</f>
        <v>7.34</v>
      </c>
    </row>
    <row r="10" spans="1:21" ht="15.75" customHeight="1">
      <c r="B10" s="6"/>
      <c r="C10" s="6"/>
      <c r="D10" s="6"/>
      <c r="E10" s="6"/>
      <c r="F10" s="6"/>
      <c r="G10" s="6"/>
      <c r="H10" s="6"/>
    </row>
    <row r="11" spans="1:21" ht="15.75" customHeight="1">
      <c r="B11" s="4"/>
      <c r="C11" s="4"/>
      <c r="D11" s="4"/>
      <c r="E11" s="4"/>
      <c r="F11" s="4"/>
      <c r="G11" s="6"/>
      <c r="H11" s="6"/>
    </row>
    <row r="12" spans="1:21" ht="15.75" customHeight="1">
      <c r="B12" s="4"/>
      <c r="C12" s="4"/>
      <c r="D12" s="4"/>
      <c r="E12" s="4"/>
      <c r="F12" s="4"/>
      <c r="G12" s="6"/>
      <c r="H12" s="6"/>
    </row>
    <row r="13" spans="1:21" ht="15.75" customHeight="1">
      <c r="B13" s="4"/>
      <c r="C13" s="4"/>
      <c r="D13" s="4"/>
      <c r="E13" s="4"/>
      <c r="F13" s="4"/>
      <c r="G13" s="6"/>
      <c r="H13" s="6"/>
    </row>
    <row r="14" spans="1:21" ht="15.75" customHeight="1">
      <c r="B14" s="4"/>
      <c r="C14" s="4"/>
      <c r="D14" s="4"/>
      <c r="E14" s="4"/>
      <c r="F14" s="4"/>
      <c r="G14" s="6"/>
      <c r="H14" s="6"/>
    </row>
    <row r="15" spans="1:21" ht="15.75" customHeight="1">
      <c r="B15" s="6"/>
      <c r="C15" s="6"/>
      <c r="D15" s="6"/>
      <c r="E15" s="6"/>
      <c r="F15" s="6"/>
      <c r="G15" s="6"/>
      <c r="H15" s="6"/>
    </row>
    <row r="16" spans="1:21" ht="15.75" customHeight="1">
      <c r="B16" s="3"/>
      <c r="C16" s="3"/>
      <c r="D16" s="3"/>
      <c r="E16" s="3"/>
      <c r="F16" s="3"/>
      <c r="G16" s="3"/>
      <c r="H16" s="3"/>
    </row>
    <row r="17" spans="2:8" ht="15.75" customHeight="1">
      <c r="B17" s="3"/>
      <c r="C17" s="3"/>
      <c r="D17" s="3"/>
      <c r="E17" s="3"/>
      <c r="F17" s="3"/>
      <c r="G17" s="3"/>
      <c r="H17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F1"/>
    <mergeCell ref="A2:F2"/>
    <mergeCell ref="A6:F6"/>
    <mergeCell ref="F7:F8"/>
    <mergeCell ref="A7:A8"/>
    <mergeCell ref="B7:B8"/>
    <mergeCell ref="C7:C8"/>
    <mergeCell ref="D7:D8"/>
    <mergeCell ref="E7:E8"/>
    <mergeCell ref="A4:U5"/>
    <mergeCell ref="S7:S8"/>
    <mergeCell ref="T7:T8"/>
    <mergeCell ref="U7:U8"/>
    <mergeCell ref="I7:R7"/>
    <mergeCell ref="G7:H7"/>
  </mergeCells>
  <pageMargins left="0.2" right="0.2" top="0.17" bottom="0.18" header="0.17" footer="0.21"/>
  <pageSetup scale="85" orientation="landscape"/>
  <headerFooter>
    <oddFooter>Page &amp;P</oddFooter>
    <evenFooter>Page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"/>
  <sheetViews>
    <sheetView tabSelected="1" topLeftCell="A10" workbookViewId="0">
      <selection activeCell="Z21" sqref="Z21"/>
    </sheetView>
  </sheetViews>
  <sheetFormatPr defaultColWidth="9.140625" defaultRowHeight="12.75"/>
  <cols>
    <col min="1" max="1" width="3.28515625" style="12" customWidth="1"/>
    <col min="2" max="2" width="10.28515625" style="12" customWidth="1"/>
    <col min="3" max="3" width="15.28515625" style="12" customWidth="1"/>
    <col min="4" max="4" width="6.85546875" style="12" customWidth="1"/>
    <col min="5" max="5" width="10.5703125" style="12" customWidth="1"/>
    <col min="6" max="6" width="11.5703125" style="12" customWidth="1"/>
    <col min="7" max="7" width="3.7109375" style="12" customWidth="1"/>
    <col min="8" max="8" width="3.28515625" style="2" customWidth="1"/>
    <col min="9" max="9" width="3.85546875" style="12" customWidth="1"/>
    <col min="10" max="10" width="3.7109375" style="12" customWidth="1"/>
    <col min="11" max="11" width="4.140625" style="12" customWidth="1"/>
    <col min="12" max="13" width="3.7109375" style="12" customWidth="1"/>
    <col min="14" max="16" width="4.42578125" style="12" customWidth="1"/>
    <col min="17" max="20" width="3.140625" style="12" customWidth="1"/>
    <col min="21" max="21" width="4.28515625" style="12" customWidth="1"/>
    <col min="22" max="22" width="4.7109375" style="12" customWidth="1"/>
    <col min="23" max="23" width="7.85546875" style="12" customWidth="1"/>
    <col min="24" max="24" width="9.140625" style="12" customWidth="1"/>
    <col min="25" max="25" width="3.140625" style="12" customWidth="1"/>
    <col min="26" max="26" width="3.7109375" style="12" customWidth="1"/>
    <col min="27" max="27" width="5.5703125" style="12" customWidth="1"/>
    <col min="28" max="28" width="9.140625" style="12"/>
    <col min="29" max="29" width="10.140625" style="12" customWidth="1"/>
  </cols>
  <sheetData>
    <row r="1" spans="1:29" ht="15.75" customHeight="1">
      <c r="A1" s="52" t="s">
        <v>0</v>
      </c>
      <c r="B1" s="52"/>
      <c r="C1" s="52"/>
      <c r="D1" s="52"/>
      <c r="E1" s="52"/>
      <c r="F1" s="52"/>
      <c r="G1" s="52"/>
      <c r="H1" s="5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88"/>
      <c r="W1" s="88"/>
      <c r="X1" s="88"/>
      <c r="Y1" s="88"/>
      <c r="Z1" s="88"/>
      <c r="AA1" s="88"/>
      <c r="AB1" s="88"/>
      <c r="AC1" s="88"/>
    </row>
    <row r="2" spans="1:29" ht="16.5" customHeight="1">
      <c r="A2" s="53" t="s">
        <v>1</v>
      </c>
      <c r="B2" s="53"/>
      <c r="C2" s="53"/>
      <c r="D2" s="53"/>
      <c r="E2" s="53"/>
      <c r="F2" s="53"/>
      <c r="G2" s="53"/>
      <c r="H2" s="5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89"/>
      <c r="W2" s="89"/>
      <c r="X2" s="89"/>
      <c r="Y2" s="89"/>
      <c r="Z2" s="89"/>
      <c r="AA2" s="89"/>
      <c r="AB2" s="89"/>
      <c r="AC2" s="89"/>
    </row>
    <row r="3" spans="1:29" ht="15" customHeight="1">
      <c r="A3" s="32"/>
      <c r="B3" s="32"/>
      <c r="C3" s="33"/>
      <c r="D3" s="33"/>
      <c r="E3" s="33"/>
      <c r="F3" s="33"/>
      <c r="G3" s="33"/>
      <c r="H3" s="34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36"/>
      <c r="AA3" s="36"/>
      <c r="AB3" s="33"/>
      <c r="AC3" s="33"/>
    </row>
    <row r="4" spans="1:29" ht="18.75" customHeight="1">
      <c r="A4" s="66" t="s">
        <v>67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ht="30.7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29" ht="13.5" customHeight="1" thickBot="1">
      <c r="A6" s="54"/>
      <c r="B6" s="54"/>
      <c r="C6" s="55"/>
      <c r="D6" s="55"/>
      <c r="E6" s="55"/>
      <c r="F6" s="55"/>
      <c r="G6" s="55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9" ht="114" customHeight="1">
      <c r="A7" s="58" t="s">
        <v>2</v>
      </c>
      <c r="B7" s="60" t="s">
        <v>3</v>
      </c>
      <c r="C7" s="62" t="s">
        <v>4</v>
      </c>
      <c r="D7" s="64" t="s">
        <v>5</v>
      </c>
      <c r="E7" s="60" t="s">
        <v>6</v>
      </c>
      <c r="F7" s="56" t="s">
        <v>7</v>
      </c>
      <c r="G7" s="37" t="s">
        <v>54</v>
      </c>
      <c r="H7" s="75" t="s">
        <v>55</v>
      </c>
      <c r="I7" s="76"/>
      <c r="J7" s="77"/>
      <c r="K7" s="75" t="s">
        <v>56</v>
      </c>
      <c r="L7" s="76"/>
      <c r="M7" s="78"/>
      <c r="N7" s="79" t="s">
        <v>57</v>
      </c>
      <c r="O7" s="79"/>
      <c r="P7" s="79"/>
      <c r="Q7" s="80"/>
      <c r="R7" s="80"/>
      <c r="S7" s="74"/>
      <c r="T7" s="74"/>
      <c r="U7" s="81"/>
      <c r="V7" s="13" t="s">
        <v>63</v>
      </c>
      <c r="W7" s="69" t="s">
        <v>58</v>
      </c>
      <c r="X7" s="69" t="s">
        <v>33</v>
      </c>
    </row>
    <row r="8" spans="1:29" ht="194.25" customHeight="1" thickBot="1">
      <c r="A8" s="83"/>
      <c r="B8" s="84"/>
      <c r="C8" s="85"/>
      <c r="D8" s="86"/>
      <c r="E8" s="84"/>
      <c r="F8" s="87"/>
      <c r="G8" s="38" t="s">
        <v>13</v>
      </c>
      <c r="H8" s="38" t="s">
        <v>8</v>
      </c>
      <c r="I8" s="38" t="s">
        <v>9</v>
      </c>
      <c r="J8" s="39" t="s">
        <v>12</v>
      </c>
      <c r="K8" s="40" t="s">
        <v>22</v>
      </c>
      <c r="L8" s="41" t="s">
        <v>23</v>
      </c>
      <c r="M8" s="42" t="s">
        <v>24</v>
      </c>
      <c r="N8" s="21" t="s">
        <v>25</v>
      </c>
      <c r="O8" s="7" t="s">
        <v>26</v>
      </c>
      <c r="P8" s="7" t="s">
        <v>27</v>
      </c>
      <c r="Q8" s="7" t="s">
        <v>28</v>
      </c>
      <c r="R8" s="7" t="s">
        <v>29</v>
      </c>
      <c r="S8" s="26" t="s">
        <v>10</v>
      </c>
      <c r="T8" s="26" t="s">
        <v>11</v>
      </c>
      <c r="U8" s="22" t="s">
        <v>30</v>
      </c>
      <c r="V8" s="43" t="s">
        <v>64</v>
      </c>
      <c r="W8" s="82"/>
      <c r="X8" s="82"/>
      <c r="Y8" s="11"/>
      <c r="Z8" s="11"/>
      <c r="AA8" s="11"/>
      <c r="AB8" s="11"/>
      <c r="AC8" s="11"/>
    </row>
    <row r="9" spans="1:29" ht="33" customHeight="1">
      <c r="A9" s="44">
        <v>1</v>
      </c>
      <c r="B9" s="8" t="s">
        <v>34</v>
      </c>
      <c r="C9" s="16" t="s">
        <v>35</v>
      </c>
      <c r="D9" s="17" t="s">
        <v>36</v>
      </c>
      <c r="E9" s="8" t="s">
        <v>37</v>
      </c>
      <c r="F9" s="14" t="s">
        <v>38</v>
      </c>
      <c r="G9" s="20" t="s">
        <v>65</v>
      </c>
      <c r="H9" s="23">
        <v>7</v>
      </c>
      <c r="I9" s="20">
        <v>6.3</v>
      </c>
      <c r="J9" s="27">
        <v>6.6</v>
      </c>
      <c r="K9" s="48">
        <v>7</v>
      </c>
      <c r="L9" s="49">
        <v>7</v>
      </c>
      <c r="M9" s="50"/>
      <c r="N9" s="23">
        <v>7.4</v>
      </c>
      <c r="O9" s="20">
        <v>6.5</v>
      </c>
      <c r="P9" s="20">
        <v>9.5</v>
      </c>
      <c r="Q9" s="20">
        <v>8.3000000000000007</v>
      </c>
      <c r="R9" s="20">
        <v>8</v>
      </c>
      <c r="S9" s="28"/>
      <c r="T9" s="28"/>
      <c r="U9" s="25">
        <v>8.6</v>
      </c>
      <c r="V9" s="27">
        <v>8</v>
      </c>
      <c r="W9" s="29">
        <v>50</v>
      </c>
      <c r="X9" s="45">
        <f>ROUND((((I9*3)+(J9*3)+(H9*3)+(K9*3)+(R9*3)+(U9*3)+(L9*3)+(O9*2)+(N9*3)+(Q9*3)+(P9*3)+(V9*15))/47), 2)</f>
        <v>7.66</v>
      </c>
    </row>
    <row r="10" spans="1:29" ht="33" customHeight="1">
      <c r="A10" s="44">
        <v>2</v>
      </c>
      <c r="B10" s="14" t="s">
        <v>39</v>
      </c>
      <c r="C10" s="18" t="s">
        <v>40</v>
      </c>
      <c r="D10" s="19" t="s">
        <v>41</v>
      </c>
      <c r="E10" s="15" t="s">
        <v>42</v>
      </c>
      <c r="F10" s="14" t="s">
        <v>43</v>
      </c>
      <c r="G10" s="20">
        <v>5.6</v>
      </c>
      <c r="H10" s="23">
        <v>7.5</v>
      </c>
      <c r="I10" s="20">
        <v>8.3000000000000007</v>
      </c>
      <c r="J10" s="27">
        <v>7</v>
      </c>
      <c r="K10" s="51"/>
      <c r="L10" s="20">
        <v>8.9</v>
      </c>
      <c r="M10" s="25">
        <v>7.5</v>
      </c>
      <c r="N10" s="24"/>
      <c r="O10" s="20">
        <v>7.5</v>
      </c>
      <c r="P10" s="20">
        <v>8.5</v>
      </c>
      <c r="Q10" s="20">
        <v>8.4</v>
      </c>
      <c r="R10" s="28"/>
      <c r="S10" s="47">
        <v>7.5</v>
      </c>
      <c r="T10" s="46">
        <v>7</v>
      </c>
      <c r="U10" s="25">
        <v>8.1999999999999993</v>
      </c>
      <c r="V10" s="27">
        <v>8.8000000000000007</v>
      </c>
      <c r="W10" s="29">
        <v>50</v>
      </c>
      <c r="X10" s="45">
        <f>ROUND((((I10*3)+(J10*3)+(H10*3)+(T10*3)+(G10*3)+(U10*3)+(L10*3)+(O10*2)+(M10*3)+(Q10*3)+(P10*3)+(S10*3)+(V10*15))/50), 2)</f>
        <v>8</v>
      </c>
    </row>
    <row r="11" spans="1:29" ht="33" customHeight="1">
      <c r="A11" s="91">
        <v>3</v>
      </c>
      <c r="B11" s="92" t="s">
        <v>44</v>
      </c>
      <c r="C11" s="93" t="s">
        <v>45</v>
      </c>
      <c r="D11" s="94" t="s">
        <v>46</v>
      </c>
      <c r="E11" s="95" t="s">
        <v>47</v>
      </c>
      <c r="F11" s="92" t="s">
        <v>48</v>
      </c>
      <c r="G11" s="96">
        <v>5.4</v>
      </c>
      <c r="H11" s="97">
        <v>6.5</v>
      </c>
      <c r="I11" s="96">
        <v>7.3</v>
      </c>
      <c r="J11" s="98">
        <v>6.6</v>
      </c>
      <c r="K11" s="97">
        <v>6.5</v>
      </c>
      <c r="L11" s="96">
        <v>9</v>
      </c>
      <c r="M11" s="99">
        <v>5.5</v>
      </c>
      <c r="N11" s="100"/>
      <c r="O11" s="96">
        <v>7</v>
      </c>
      <c r="P11" s="96">
        <v>8.5</v>
      </c>
      <c r="Q11" s="96">
        <v>8.5</v>
      </c>
      <c r="R11" s="101"/>
      <c r="S11" s="109">
        <v>6.8</v>
      </c>
      <c r="T11" s="98">
        <v>6.5</v>
      </c>
      <c r="U11" s="99">
        <v>8.1999999999999993</v>
      </c>
      <c r="V11" s="98">
        <v>7.5</v>
      </c>
      <c r="W11" s="102">
        <v>50</v>
      </c>
      <c r="X11" s="103">
        <f>ROUND((((I11*3)+(J11*3)+(H11*3)+(T11*3)+(G11*3)+(U11*3)+(L11*3)+(O11*2)+(S11*3)+(Q11*3)+(P11*3)+(K11*3)+(V11*15))/50), 2)</f>
        <v>7.32</v>
      </c>
    </row>
    <row r="12" spans="1:29" ht="33" customHeight="1">
      <c r="A12" s="104">
        <v>4</v>
      </c>
      <c r="B12" s="105" t="s">
        <v>69</v>
      </c>
      <c r="C12" s="18" t="s">
        <v>70</v>
      </c>
      <c r="D12" s="19" t="s">
        <v>71</v>
      </c>
      <c r="E12" s="108" t="s">
        <v>72</v>
      </c>
      <c r="F12" s="105" t="s">
        <v>73</v>
      </c>
      <c r="G12" s="47">
        <v>6.6</v>
      </c>
      <c r="H12" s="110">
        <v>7.5</v>
      </c>
      <c r="I12" s="111">
        <v>7.8</v>
      </c>
      <c r="J12" s="112">
        <v>7</v>
      </c>
      <c r="K12" s="110">
        <v>6.5</v>
      </c>
      <c r="L12" s="111">
        <v>8.1999999999999993</v>
      </c>
      <c r="M12" s="113">
        <v>6.5</v>
      </c>
      <c r="N12" s="106"/>
      <c r="O12" s="47"/>
      <c r="P12" s="47">
        <v>7.5</v>
      </c>
      <c r="Q12" s="47">
        <v>7.7</v>
      </c>
      <c r="R12" s="106"/>
      <c r="S12" s="114">
        <v>6.5</v>
      </c>
      <c r="T12" s="112">
        <v>7.5</v>
      </c>
      <c r="U12" s="113">
        <v>8</v>
      </c>
      <c r="V12" s="112">
        <v>8.1</v>
      </c>
      <c r="W12" s="29">
        <v>50</v>
      </c>
      <c r="X12" s="107">
        <v>7.52</v>
      </c>
      <c r="Y12" s="30"/>
      <c r="Z12" s="30"/>
      <c r="AA12" s="30"/>
      <c r="AB12" s="30"/>
      <c r="AC12" s="30"/>
    </row>
    <row r="13" spans="1:29" ht="15.75" customHeight="1"/>
    <row r="14" spans="1:29" ht="12.75" customHeight="1">
      <c r="B14" s="12" t="s">
        <v>59</v>
      </c>
    </row>
    <row r="15" spans="1:29" ht="12.75" customHeight="1">
      <c r="B15" s="12" t="s">
        <v>60</v>
      </c>
    </row>
    <row r="16" spans="1:29" ht="12.75" customHeight="1">
      <c r="B16" s="12" t="s">
        <v>61</v>
      </c>
    </row>
    <row r="17" spans="2:2" ht="12.75" customHeight="1">
      <c r="B17" s="12" t="s">
        <v>62</v>
      </c>
    </row>
  </sheetData>
  <mergeCells count="17">
    <mergeCell ref="F7:F8"/>
    <mergeCell ref="A1:H1"/>
    <mergeCell ref="V1:AC1"/>
    <mergeCell ref="A2:H2"/>
    <mergeCell ref="V2:AC2"/>
    <mergeCell ref="A4:AC5"/>
    <mergeCell ref="A6:AA6"/>
    <mergeCell ref="A7:A8"/>
    <mergeCell ref="B7:B8"/>
    <mergeCell ref="C7:C8"/>
    <mergeCell ref="D7:D8"/>
    <mergeCell ref="E7:E8"/>
    <mergeCell ref="H7:J7"/>
    <mergeCell ref="K7:M7"/>
    <mergeCell ref="N7:U7"/>
    <mergeCell ref="W7:W8"/>
    <mergeCell ref="X7:X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CNTT</vt:lpstr>
      <vt:lpstr>KHMT</vt:lpstr>
      <vt:lpstr>CNTT!Print_Titles</vt:lpstr>
    </vt:vector>
  </TitlesOfParts>
  <Manager/>
  <Company>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ngoc</dc:creator>
  <cp:keywords/>
  <dc:description/>
  <cp:lastModifiedBy>CuongVTK</cp:lastModifiedBy>
  <dcterms:created xsi:type="dcterms:W3CDTF">2007-12-21T02:06:33Z</dcterms:created>
  <dcterms:modified xsi:type="dcterms:W3CDTF">2016-04-04T02:15:55Z</dcterms:modified>
  <cp:category/>
</cp:coreProperties>
</file>