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00" yWindow="495" windowWidth="19815" windowHeight="7620"/>
  </bookViews>
  <sheets>
    <sheet name="PTII" sheetId="2" r:id="rId1"/>
  </sheets>
  <definedNames>
    <definedName name="_xlnm.Print_Titles" localSheetId="0">PTII!$7:$8</definedName>
  </definedNames>
  <calcPr calcId="124519"/>
</workbook>
</file>

<file path=xl/calcChain.xml><?xml version="1.0" encoding="utf-8"?>
<calcChain xmlns="http://schemas.openxmlformats.org/spreadsheetml/2006/main">
  <c r="Z16" i="2"/>
  <c r="Z15"/>
  <c r="Z14"/>
  <c r="Z13"/>
  <c r="Z12"/>
  <c r="Z11"/>
  <c r="Z10"/>
  <c r="Z9"/>
</calcChain>
</file>

<file path=xl/sharedStrings.xml><?xml version="1.0" encoding="utf-8"?>
<sst xmlns="http://schemas.openxmlformats.org/spreadsheetml/2006/main" count="74" uniqueCount="73">
  <si>
    <t>ĐẠI HỌC QUỐC GIA TPHCM</t>
  </si>
  <si>
    <t>TRƯỜNG ĐẠI HỌC CÔNG NGHỆ THÔNG TIN</t>
  </si>
  <si>
    <t xml:space="preserve"> Số TT</t>
  </si>
  <si>
    <t>MSHV</t>
  </si>
  <si>
    <t xml:space="preserve">                  HỌ  </t>
  </si>
  <si>
    <t>TÊN</t>
  </si>
  <si>
    <t>NGÀY SINH</t>
  </si>
  <si>
    <t>NƠI SINH</t>
  </si>
  <si>
    <t>Đại cương 
 (7TC)</t>
  </si>
  <si>
    <t>Chuyên ngành (bắt buộc) 
 7 môn (28TC)</t>
  </si>
  <si>
    <t>Tự chọn (5 môn) (15TC)</t>
  </si>
  <si>
    <t>Các nguyên lý của triết học Marx-Lenin</t>
  </si>
  <si>
    <t>Phương pháp Nghiên cứu khoa học trong tin học</t>
  </si>
  <si>
    <t>Ngôn ngữ học máy tính</t>
  </si>
  <si>
    <t>Cơ sở dữ liệu nâng cao</t>
  </si>
  <si>
    <t>Khai thác dữ liệu và kho dữ liệu</t>
  </si>
  <si>
    <t>Công nghệ tri thức và ứng dụng</t>
  </si>
  <si>
    <t>Biểu diễn tri thức và ứng dụng</t>
  </si>
  <si>
    <t>Phương pháp toán trong tin học</t>
  </si>
  <si>
    <t>Nguyên lý và phương pháp lập trình</t>
  </si>
  <si>
    <t>Phương pháp giảng dạy đại học &amp; E-learning</t>
  </si>
  <si>
    <t>Tính toán lưới</t>
  </si>
  <si>
    <t>Công nghệ Linux</t>
  </si>
  <si>
    <t>Máy học</t>
  </si>
  <si>
    <t>Lập trình Symbolic và trí tuệ nhân tạo</t>
  </si>
  <si>
    <t>Phân tích và thiết kế hệ thống theo UML</t>
  </si>
  <si>
    <t>Quản lý dự án công nghệ thông tin</t>
  </si>
  <si>
    <t>Hệ thống thông tin địa lý</t>
  </si>
  <si>
    <t>Số tín chỉ
 tích lũy</t>
  </si>
  <si>
    <t>Điểm 
 luận 
 văn</t>
  </si>
  <si>
    <t>Điểm TB
 Chung</t>
  </si>
  <si>
    <t>ch1101147</t>
  </si>
  <si>
    <t xml:space="preserve">Nguyễn Thị Thu </t>
  </si>
  <si>
    <t>Trang</t>
  </si>
  <si>
    <t>01/04/1989</t>
  </si>
  <si>
    <t>Gia Lai</t>
  </si>
  <si>
    <t>ch1201031</t>
  </si>
  <si>
    <t xml:space="preserve">Hồ Hữu </t>
  </si>
  <si>
    <t>Hiếu</t>
  </si>
  <si>
    <t>22/10/1979</t>
  </si>
  <si>
    <t>Đồng Nai</t>
  </si>
  <si>
    <t>ch1201054</t>
  </si>
  <si>
    <t xml:space="preserve">Nguyễn Thị Phương </t>
  </si>
  <si>
    <t>Nhung</t>
  </si>
  <si>
    <t>08/11/1981</t>
  </si>
  <si>
    <t>Bình Thuận</t>
  </si>
  <si>
    <t>ch1201055</t>
  </si>
  <si>
    <t xml:space="preserve">Huỳnh Vĩnh  </t>
  </si>
  <si>
    <t>Phát</t>
  </si>
  <si>
    <t>03/04/1989</t>
  </si>
  <si>
    <t>Sông Bé</t>
  </si>
  <si>
    <t>ch1201063</t>
  </si>
  <si>
    <t xml:space="preserve">Trần Duy </t>
  </si>
  <si>
    <t>Thanh</t>
  </si>
  <si>
    <t>20/12/1983</t>
  </si>
  <si>
    <t>Nghệ An</t>
  </si>
  <si>
    <t>ch1201076</t>
  </si>
  <si>
    <t xml:space="preserve">Lê Minh </t>
  </si>
  <si>
    <t>Triết</t>
  </si>
  <si>
    <t>04/11/1979</t>
  </si>
  <si>
    <t>Vĩnh Long</t>
  </si>
  <si>
    <t>ch1201087</t>
  </si>
  <si>
    <t xml:space="preserve">Đào Nhật </t>
  </si>
  <si>
    <t>Anh</t>
  </si>
  <si>
    <t>20/11/1988</t>
  </si>
  <si>
    <t>Long An</t>
  </si>
  <si>
    <t>ch1201108</t>
  </si>
  <si>
    <t xml:space="preserve">Nguyễn Đại </t>
  </si>
  <si>
    <t>Hữu</t>
  </si>
  <si>
    <t>30/08/1988</t>
  </si>
  <si>
    <t>CỘNG HÒA XÃ HỘI CHỦ NGHĨA VIỆT NAM</t>
  </si>
  <si>
    <t>Độc lập - Tự do - Hạnh phúc</t>
  </si>
  <si>
    <t>BẢNG THỐNG KÊ KẾT QUẢ HỌC TẬP HỌC VIÊN CAO HỌC CHƯƠNG TRÌNH ĐÀO TẠO THẠC SĨ 
ĐĂNG KÝ XÉT TỐT NGHIỆP VÀO CUỐI THÁNG 10/2015 (PHƯƠNG THỨC II)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</si>
</sst>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color rgb="FF000000"/>
      <name val="Arial"/>
    </font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CC99"/>
        <bgColor rgb="FF0000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7" fillId="4" borderId="9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8" fillId="5" borderId="9" xfId="0" applyNumberFormat="1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textRotation="90"/>
    </xf>
    <xf numFmtId="0" fontId="7" fillId="4" borderId="18" xfId="0" applyFont="1" applyFill="1" applyBorder="1" applyAlignment="1">
      <alignment horizontal="center" vertical="center" textRotation="90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8" fillId="5" borderId="18" xfId="0" applyNumberFormat="1" applyFont="1" applyFill="1" applyBorder="1"/>
    <xf numFmtId="0" fontId="7" fillId="4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topLeftCell="A4" workbookViewId="0">
      <selection activeCell="AB6" sqref="AB6"/>
    </sheetView>
  </sheetViews>
  <sheetFormatPr defaultColWidth="9.140625" defaultRowHeight="12.75" customHeight="1"/>
  <cols>
    <col min="1" max="1" width="4" style="1" customWidth="1"/>
    <col min="2" max="2" width="11.7109375" style="1" customWidth="1"/>
    <col min="3" max="3" width="16" style="1" customWidth="1"/>
    <col min="4" max="4" width="5.28515625" style="1" customWidth="1"/>
    <col min="5" max="5" width="10.5703125" style="1" customWidth="1"/>
    <col min="6" max="6" width="11.85546875" style="1" customWidth="1"/>
    <col min="7" max="7" width="4.28515625" style="2" customWidth="1"/>
    <col min="8" max="23" width="4.28515625" customWidth="1"/>
    <col min="24" max="24" width="4.85546875" customWidth="1"/>
    <col min="25" max="25" width="6.28515625" customWidth="1"/>
    <col min="26" max="26" width="6.85546875" customWidth="1"/>
  </cols>
  <sheetData>
    <row r="1" spans="1:26" ht="15.75" customHeight="1">
      <c r="A1" s="36" t="s">
        <v>0</v>
      </c>
      <c r="B1" s="36"/>
      <c r="C1" s="36"/>
      <c r="D1" s="36"/>
      <c r="E1" s="36"/>
      <c r="F1" s="36"/>
      <c r="G1" s="36"/>
      <c r="O1" s="51" t="s">
        <v>70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6.5" customHeight="1">
      <c r="A2" s="37" t="s">
        <v>1</v>
      </c>
      <c r="B2" s="37"/>
      <c r="C2" s="37"/>
      <c r="D2" s="37"/>
      <c r="E2" s="37"/>
      <c r="F2" s="37"/>
      <c r="G2" s="8"/>
      <c r="O2" s="37" t="s">
        <v>71</v>
      </c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5.75" customHeight="1">
      <c r="A3" s="7"/>
      <c r="B3" s="7"/>
      <c r="C3" s="3"/>
      <c r="D3" s="3"/>
      <c r="E3" s="3"/>
      <c r="F3" s="3"/>
      <c r="G3" s="8"/>
    </row>
    <row r="4" spans="1:26" ht="12.75" customHeight="1">
      <c r="A4" s="52" t="s">
        <v>72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37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3.5" customHeight="1">
      <c r="A6" s="38"/>
      <c r="B6" s="38"/>
      <c r="C6" s="39"/>
      <c r="D6" s="39"/>
      <c r="E6" s="39"/>
      <c r="F6" s="39"/>
      <c r="G6" s="40"/>
    </row>
    <row r="7" spans="1:26" ht="33.75" customHeight="1">
      <c r="A7" s="43" t="s">
        <v>2</v>
      </c>
      <c r="B7" s="45" t="s">
        <v>3</v>
      </c>
      <c r="C7" s="47" t="s">
        <v>4</v>
      </c>
      <c r="D7" s="49" t="s">
        <v>5</v>
      </c>
      <c r="E7" s="45" t="s">
        <v>6</v>
      </c>
      <c r="F7" s="41" t="s">
        <v>7</v>
      </c>
      <c r="G7" s="28" t="s">
        <v>8</v>
      </c>
      <c r="H7" s="30"/>
      <c r="I7" s="28" t="s">
        <v>9</v>
      </c>
      <c r="J7" s="29"/>
      <c r="K7" s="29"/>
      <c r="L7" s="29"/>
      <c r="M7" s="29"/>
      <c r="N7" s="29"/>
      <c r="O7" s="30"/>
      <c r="P7" s="28" t="s">
        <v>10</v>
      </c>
      <c r="Q7" s="29"/>
      <c r="R7" s="29"/>
      <c r="S7" s="29"/>
      <c r="T7" s="29"/>
      <c r="U7" s="29"/>
      <c r="V7" s="29"/>
      <c r="W7" s="30"/>
      <c r="X7" s="32" t="s">
        <v>29</v>
      </c>
      <c r="Y7" s="34" t="s">
        <v>28</v>
      </c>
      <c r="Z7" s="34" t="s">
        <v>30</v>
      </c>
    </row>
    <row r="8" spans="1:26" ht="178.5" customHeight="1" thickBot="1">
      <c r="A8" s="44"/>
      <c r="B8" s="46"/>
      <c r="C8" s="48"/>
      <c r="D8" s="50"/>
      <c r="E8" s="46"/>
      <c r="F8" s="42"/>
      <c r="G8" s="22" t="s">
        <v>11</v>
      </c>
      <c r="H8" s="23" t="s">
        <v>12</v>
      </c>
      <c r="I8" s="22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23" t="s">
        <v>19</v>
      </c>
      <c r="P8" s="22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23" t="s">
        <v>27</v>
      </c>
      <c r="X8" s="33"/>
      <c r="Y8" s="35"/>
      <c r="Z8" s="35"/>
    </row>
    <row r="9" spans="1:26" ht="33" customHeight="1">
      <c r="A9" s="11">
        <v>1</v>
      </c>
      <c r="B9" s="11" t="s">
        <v>31</v>
      </c>
      <c r="C9" s="18" t="s">
        <v>32</v>
      </c>
      <c r="D9" s="19" t="s">
        <v>33</v>
      </c>
      <c r="E9" s="11" t="s">
        <v>34</v>
      </c>
      <c r="F9" s="12" t="s">
        <v>35</v>
      </c>
      <c r="G9" s="24">
        <v>6</v>
      </c>
      <c r="H9" s="25">
        <v>7</v>
      </c>
      <c r="I9" s="24">
        <v>5</v>
      </c>
      <c r="J9" s="15">
        <v>8.4</v>
      </c>
      <c r="K9" s="15">
        <v>7</v>
      </c>
      <c r="L9" s="15">
        <v>7.8</v>
      </c>
      <c r="M9" s="15">
        <v>7.4</v>
      </c>
      <c r="N9" s="15">
        <v>8.6999999999999993</v>
      </c>
      <c r="O9" s="25">
        <v>7</v>
      </c>
      <c r="P9" s="24">
        <v>7.3</v>
      </c>
      <c r="Q9" s="15">
        <v>7.3</v>
      </c>
      <c r="R9" s="15">
        <v>8.5</v>
      </c>
      <c r="S9" s="16"/>
      <c r="T9" s="15">
        <v>8.5</v>
      </c>
      <c r="U9" s="15">
        <v>7.5</v>
      </c>
      <c r="V9" s="16"/>
      <c r="W9" s="27"/>
      <c r="X9" s="26">
        <v>7.5</v>
      </c>
      <c r="Y9" s="13">
        <v>65</v>
      </c>
      <c r="Z9" s="14">
        <f>ROUND((((G9*4)+(H9*3)+(J9*4)+(L9*4)+(N9*4)+(O9*4)+(I9*4)+(K9*4)+(X9*15)+(M9*4)+(T9*3)+(R9*3)+(U9*3)+(P9*3)+(Q9*3))/65), 2)</f>
        <v>7.38</v>
      </c>
    </row>
    <row r="10" spans="1:26" ht="33" customHeight="1">
      <c r="A10" s="11">
        <v>2</v>
      </c>
      <c r="B10" s="12" t="s">
        <v>36</v>
      </c>
      <c r="C10" s="20" t="s">
        <v>37</v>
      </c>
      <c r="D10" s="21" t="s">
        <v>38</v>
      </c>
      <c r="E10" s="17" t="s">
        <v>39</v>
      </c>
      <c r="F10" s="12" t="s">
        <v>40</v>
      </c>
      <c r="G10" s="24">
        <v>5.5</v>
      </c>
      <c r="H10" s="25">
        <v>8</v>
      </c>
      <c r="I10" s="24">
        <v>8.5</v>
      </c>
      <c r="J10" s="15">
        <v>8</v>
      </c>
      <c r="K10" s="15">
        <v>8.5</v>
      </c>
      <c r="L10" s="15">
        <v>7.5</v>
      </c>
      <c r="M10" s="15">
        <v>7.8</v>
      </c>
      <c r="N10" s="15">
        <v>6.8</v>
      </c>
      <c r="O10" s="25">
        <v>7</v>
      </c>
      <c r="P10" s="24">
        <v>7.2</v>
      </c>
      <c r="Q10" s="16"/>
      <c r="R10" s="15">
        <v>9</v>
      </c>
      <c r="S10" s="15">
        <v>7.5</v>
      </c>
      <c r="T10" s="16"/>
      <c r="U10" s="15">
        <v>7</v>
      </c>
      <c r="V10" s="15">
        <v>10</v>
      </c>
      <c r="W10" s="27"/>
      <c r="X10" s="26">
        <v>7.4</v>
      </c>
      <c r="Y10" s="13">
        <v>65</v>
      </c>
      <c r="Z10" s="14">
        <f>ROUND((((G10*4)+(H10*3)+(J10*4)+(L10*4)+(N10*4)+(O10*4)+(I10*4)+(K10*4)+(X10*15)+(M10*4)+(V10*3)+(R10*3)+(S10*3)+(P10*3)+(U10*3))/65), 2)</f>
        <v>7.62</v>
      </c>
    </row>
    <row r="11" spans="1:26" ht="33" customHeight="1">
      <c r="A11" s="11">
        <v>3</v>
      </c>
      <c r="B11" s="12" t="s">
        <v>41</v>
      </c>
      <c r="C11" s="20" t="s">
        <v>42</v>
      </c>
      <c r="D11" s="21" t="s">
        <v>43</v>
      </c>
      <c r="E11" s="17" t="s">
        <v>44</v>
      </c>
      <c r="F11" s="12" t="s">
        <v>45</v>
      </c>
      <c r="G11" s="24">
        <v>5.3</v>
      </c>
      <c r="H11" s="25">
        <v>7</v>
      </c>
      <c r="I11" s="24">
        <v>7.6</v>
      </c>
      <c r="J11" s="15">
        <v>7.8</v>
      </c>
      <c r="K11" s="15">
        <v>8.3000000000000007</v>
      </c>
      <c r="L11" s="15">
        <v>7</v>
      </c>
      <c r="M11" s="15">
        <v>6</v>
      </c>
      <c r="N11" s="15">
        <v>6.4</v>
      </c>
      <c r="O11" s="25">
        <v>5.3</v>
      </c>
      <c r="P11" s="24">
        <v>8.6</v>
      </c>
      <c r="Q11" s="16"/>
      <c r="R11" s="15">
        <v>8.5</v>
      </c>
      <c r="S11" s="15">
        <v>6.5</v>
      </c>
      <c r="T11" s="16"/>
      <c r="U11" s="16"/>
      <c r="V11" s="15">
        <v>8</v>
      </c>
      <c r="W11" s="25">
        <v>7.5</v>
      </c>
      <c r="X11" s="26">
        <v>6.8</v>
      </c>
      <c r="Y11" s="13">
        <v>65</v>
      </c>
      <c r="Z11" s="14">
        <f>ROUND((((G11*4)+(H11*3)+(J11*4)+(L11*4)+(N11*4)+(O11*4)+(I11*4)+(K11*4)+(X11*15)+(M11*4)+(P11*3)+(R11*3)+(V11*3)+(W11*3)+(S11*3))/65), 2)</f>
        <v>7</v>
      </c>
    </row>
    <row r="12" spans="1:26" ht="33" customHeight="1">
      <c r="A12" s="11">
        <v>4</v>
      </c>
      <c r="B12" s="12" t="s">
        <v>46</v>
      </c>
      <c r="C12" s="20" t="s">
        <v>47</v>
      </c>
      <c r="D12" s="21" t="s">
        <v>48</v>
      </c>
      <c r="E12" s="17" t="s">
        <v>49</v>
      </c>
      <c r="F12" s="12" t="s">
        <v>50</v>
      </c>
      <c r="G12" s="24">
        <v>5.9</v>
      </c>
      <c r="H12" s="25">
        <v>7</v>
      </c>
      <c r="I12" s="24">
        <v>8.5</v>
      </c>
      <c r="J12" s="15">
        <v>7</v>
      </c>
      <c r="K12" s="15">
        <v>7.1</v>
      </c>
      <c r="L12" s="15">
        <v>7</v>
      </c>
      <c r="M12" s="15">
        <v>8.8000000000000007</v>
      </c>
      <c r="N12" s="15">
        <v>7.7</v>
      </c>
      <c r="O12" s="25">
        <v>6.5</v>
      </c>
      <c r="P12" s="24">
        <v>7.2</v>
      </c>
      <c r="Q12" s="16"/>
      <c r="R12" s="15">
        <v>9</v>
      </c>
      <c r="S12" s="16"/>
      <c r="T12" s="16"/>
      <c r="U12" s="15">
        <v>6.8</v>
      </c>
      <c r="V12" s="15">
        <v>9</v>
      </c>
      <c r="W12" s="25">
        <v>8.8000000000000007</v>
      </c>
      <c r="X12" s="26">
        <v>9.6</v>
      </c>
      <c r="Y12" s="13">
        <v>65</v>
      </c>
      <c r="Z12" s="14">
        <f>ROUND((((G12*4)+(H12*3)+(J12*4)+(L12*4)+(N12*4)+(O12*4)+(I12*4)+(K12*4)+(X12*15)+(M12*4)+(V12*3)+(R12*3)+(W12*3)+(P12*3)+(U12*3))/65), 2)</f>
        <v>8.02</v>
      </c>
    </row>
    <row r="13" spans="1:26" ht="33" customHeight="1">
      <c r="A13" s="11">
        <v>5</v>
      </c>
      <c r="B13" s="12" t="s">
        <v>51</v>
      </c>
      <c r="C13" s="20" t="s">
        <v>52</v>
      </c>
      <c r="D13" s="21" t="s">
        <v>53</v>
      </c>
      <c r="E13" s="17" t="s">
        <v>54</v>
      </c>
      <c r="F13" s="12" t="s">
        <v>55</v>
      </c>
      <c r="G13" s="24">
        <v>6.8</v>
      </c>
      <c r="H13" s="25">
        <v>7.5</v>
      </c>
      <c r="I13" s="24">
        <v>7.8</v>
      </c>
      <c r="J13" s="15">
        <v>8.8000000000000007</v>
      </c>
      <c r="K13" s="15">
        <v>9.5</v>
      </c>
      <c r="L13" s="15">
        <v>7.5</v>
      </c>
      <c r="M13" s="15">
        <v>8.3000000000000007</v>
      </c>
      <c r="N13" s="15">
        <v>7.5</v>
      </c>
      <c r="O13" s="25">
        <v>6</v>
      </c>
      <c r="P13" s="24">
        <v>8.6999999999999993</v>
      </c>
      <c r="Q13" s="16"/>
      <c r="R13" s="15">
        <v>9</v>
      </c>
      <c r="S13" s="16"/>
      <c r="T13" s="16"/>
      <c r="U13" s="15">
        <v>7.6</v>
      </c>
      <c r="V13" s="15">
        <v>8</v>
      </c>
      <c r="W13" s="25">
        <v>9</v>
      </c>
      <c r="X13" s="26">
        <v>7.6</v>
      </c>
      <c r="Y13" s="13">
        <v>65</v>
      </c>
      <c r="Z13" s="14">
        <f>ROUND((((G13*4)+(H13*3)+(J13*4)+(L13*4)+(N13*4)+(O13*4)+(I13*4)+(K13*4)+(X13*15)+(M13*4)+(R13*3)+(W13*3)+(P13*3)+(V13*3)+(U13*3))/65), 2)</f>
        <v>7.88</v>
      </c>
    </row>
    <row r="14" spans="1:26" ht="33" customHeight="1">
      <c r="A14" s="11">
        <v>6</v>
      </c>
      <c r="B14" s="12" t="s">
        <v>56</v>
      </c>
      <c r="C14" s="20" t="s">
        <v>57</v>
      </c>
      <c r="D14" s="21" t="s">
        <v>58</v>
      </c>
      <c r="E14" s="17" t="s">
        <v>59</v>
      </c>
      <c r="F14" s="12" t="s">
        <v>60</v>
      </c>
      <c r="G14" s="24">
        <v>5.2</v>
      </c>
      <c r="H14" s="25">
        <v>7</v>
      </c>
      <c r="I14" s="24">
        <v>9</v>
      </c>
      <c r="J14" s="15">
        <v>7.5</v>
      </c>
      <c r="K14" s="15">
        <v>7.5</v>
      </c>
      <c r="L14" s="15">
        <v>7</v>
      </c>
      <c r="M14" s="15">
        <v>8.5</v>
      </c>
      <c r="N14" s="15">
        <v>6.3</v>
      </c>
      <c r="O14" s="25">
        <v>7.3</v>
      </c>
      <c r="P14" s="24">
        <v>8.3000000000000007</v>
      </c>
      <c r="Q14" s="16"/>
      <c r="R14" s="15">
        <v>8.5</v>
      </c>
      <c r="S14" s="15">
        <v>8</v>
      </c>
      <c r="T14" s="16"/>
      <c r="U14" s="16"/>
      <c r="V14" s="15">
        <v>9</v>
      </c>
      <c r="W14" s="25">
        <v>7.5</v>
      </c>
      <c r="X14" s="26">
        <v>8.5</v>
      </c>
      <c r="Y14" s="13">
        <v>65</v>
      </c>
      <c r="Z14" s="14">
        <f>ROUND((((G14*4)+(H14*3)+(J14*4)+(L14*4)+(N14*4)+(O14*4)+(I14*4)+(K14*4)+(X14*15)+(M14*4)+(V14*3)+(R14*3)+(P14*3)+(S14*3)+(W14*3))/65), 2)</f>
        <v>7.78</v>
      </c>
    </row>
    <row r="15" spans="1:26" ht="33" customHeight="1">
      <c r="A15" s="11">
        <v>7</v>
      </c>
      <c r="B15" s="12" t="s">
        <v>61</v>
      </c>
      <c r="C15" s="20" t="s">
        <v>62</v>
      </c>
      <c r="D15" s="21" t="s">
        <v>63</v>
      </c>
      <c r="E15" s="17" t="s">
        <v>64</v>
      </c>
      <c r="F15" s="12" t="s">
        <v>65</v>
      </c>
      <c r="G15" s="24">
        <v>6.4</v>
      </c>
      <c r="H15" s="25">
        <v>7.5</v>
      </c>
      <c r="I15" s="24">
        <v>8.8000000000000007</v>
      </c>
      <c r="J15" s="15">
        <v>7.8</v>
      </c>
      <c r="K15" s="15">
        <v>8.4</v>
      </c>
      <c r="L15" s="15">
        <v>7.5</v>
      </c>
      <c r="M15" s="15">
        <v>7.3</v>
      </c>
      <c r="N15" s="15">
        <v>6.6</v>
      </c>
      <c r="O15" s="25">
        <v>6</v>
      </c>
      <c r="P15" s="24">
        <v>7.2</v>
      </c>
      <c r="Q15" s="16"/>
      <c r="R15" s="15">
        <v>9</v>
      </c>
      <c r="S15" s="16"/>
      <c r="T15" s="16"/>
      <c r="U15" s="15">
        <v>7.6</v>
      </c>
      <c r="V15" s="15">
        <v>9</v>
      </c>
      <c r="W15" s="25">
        <v>6.5</v>
      </c>
      <c r="X15" s="26">
        <v>7.3</v>
      </c>
      <c r="Y15" s="13">
        <v>65</v>
      </c>
      <c r="Z15" s="14">
        <f>ROUND((((G15*4)+(H15*3)+(J15*4)+(L15*4)+(N15*4)+(O15*4)+(I15*4)+(K15*4)+(X15*15)+(M15*4)+(V15*3)+(R15*3)+(U15*3)+(P15*3)+(W15*3))/65), 2)</f>
        <v>7.46</v>
      </c>
    </row>
    <row r="16" spans="1:26" ht="33" customHeight="1">
      <c r="A16" s="11">
        <v>8</v>
      </c>
      <c r="B16" s="12" t="s">
        <v>66</v>
      </c>
      <c r="C16" s="20" t="s">
        <v>67</v>
      </c>
      <c r="D16" s="21" t="s">
        <v>68</v>
      </c>
      <c r="E16" s="17" t="s">
        <v>69</v>
      </c>
      <c r="F16" s="12" t="s">
        <v>65</v>
      </c>
      <c r="G16" s="24">
        <v>6.2</v>
      </c>
      <c r="H16" s="25">
        <v>6</v>
      </c>
      <c r="I16" s="24">
        <v>7</v>
      </c>
      <c r="J16" s="15">
        <v>7</v>
      </c>
      <c r="K16" s="15">
        <v>7.5</v>
      </c>
      <c r="L16" s="15">
        <v>6.5</v>
      </c>
      <c r="M16" s="15">
        <v>6.5</v>
      </c>
      <c r="N16" s="15">
        <v>6.1</v>
      </c>
      <c r="O16" s="25">
        <v>6</v>
      </c>
      <c r="P16" s="24">
        <v>5.0999999999999996</v>
      </c>
      <c r="Q16" s="16"/>
      <c r="R16" s="15">
        <v>9</v>
      </c>
      <c r="S16" s="15">
        <v>5.5</v>
      </c>
      <c r="T16" s="16"/>
      <c r="U16" s="16"/>
      <c r="V16" s="15">
        <v>8</v>
      </c>
      <c r="W16" s="25">
        <v>8</v>
      </c>
      <c r="X16" s="26">
        <v>7.8</v>
      </c>
      <c r="Y16" s="13">
        <v>65</v>
      </c>
      <c r="Z16" s="14">
        <f>ROUND((((G16*4)+(H16*3)+(J16*4)+(L16*4)+(N16*4)+(O16*4)+(I16*4)+(K16*4)+(X16*15)+(M16*4)+(R16*3)+(W16*3)+(V16*3)+(S16*3)+(P16*3))/65), 2)</f>
        <v>6.97</v>
      </c>
    </row>
    <row r="17" spans="2:7" ht="15.75" customHeight="1">
      <c r="B17" s="5"/>
      <c r="C17" s="5"/>
      <c r="D17" s="5"/>
      <c r="E17" s="5"/>
      <c r="F17" s="5"/>
      <c r="G17" s="6"/>
    </row>
    <row r="18" spans="2:7" ht="15.75" customHeight="1">
      <c r="B18" s="5"/>
      <c r="C18" s="5"/>
      <c r="D18" s="5"/>
      <c r="E18" s="5"/>
      <c r="F18" s="5"/>
      <c r="G18" s="6"/>
    </row>
    <row r="19" spans="2:7" ht="15.75" customHeight="1">
      <c r="B19" s="9"/>
      <c r="C19" s="9"/>
      <c r="D19" s="9"/>
      <c r="E19" s="9"/>
      <c r="F19" s="9"/>
      <c r="G19" s="6"/>
    </row>
    <row r="20" spans="2:7" ht="15.75" customHeight="1">
      <c r="B20" s="3"/>
      <c r="C20" s="3"/>
      <c r="D20" s="3"/>
      <c r="E20" s="3"/>
      <c r="F20" s="3"/>
      <c r="G20" s="4"/>
    </row>
    <row r="21" spans="2:7" ht="15.75" customHeight="1">
      <c r="B21" s="3"/>
      <c r="C21" s="3"/>
      <c r="D21" s="3"/>
      <c r="E21" s="3"/>
      <c r="F21" s="3"/>
      <c r="G21" s="4"/>
    </row>
  </sheetData>
  <sheetProtection formatCells="0" formatColumns="0" formatRows="0" insertColumns="0" insertRows="0" insertHyperlinks="0" deleteColumns="0" deleteRows="0" sort="0" autoFilter="0" pivotTables="0"/>
  <mergeCells count="18">
    <mergeCell ref="O2:Z2"/>
    <mergeCell ref="O1:Z1"/>
    <mergeCell ref="A1:G1"/>
    <mergeCell ref="A2:F2"/>
    <mergeCell ref="A6:G6"/>
    <mergeCell ref="F7:F8"/>
    <mergeCell ref="A7:A8"/>
    <mergeCell ref="B7:B8"/>
    <mergeCell ref="C7:C8"/>
    <mergeCell ref="D7:D8"/>
    <mergeCell ref="E7:E8"/>
    <mergeCell ref="G7:H7"/>
    <mergeCell ref="I7:O7"/>
    <mergeCell ref="P7:W7"/>
    <mergeCell ref="A4:Z5"/>
    <mergeCell ref="X7:X8"/>
    <mergeCell ref="Y7:Y8"/>
    <mergeCell ref="Z7:Z8"/>
  </mergeCells>
  <pageMargins left="0.2" right="0.2" top="0.17" bottom="0.18" header="0.17" footer="0.21"/>
  <pageSetup scale="85" orientation="landscape" r:id="rId1"/>
  <headerFooter>
    <oddFooter>Page &amp;P</oddFooter>
    <evenFooter>Page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PTII</vt:lpstr>
      <vt:lpstr>PTII!Print_Titles</vt:lpstr>
    </vt:vector>
  </TitlesOfParts>
  <Manager/>
  <Company>UIT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ngoc</dc:creator>
  <cp:keywords/>
  <dc:description/>
  <cp:lastModifiedBy>Admin</cp:lastModifiedBy>
  <dcterms:created xsi:type="dcterms:W3CDTF">2007-12-21T02:06:33Z</dcterms:created>
  <dcterms:modified xsi:type="dcterms:W3CDTF">2015-12-11T07:39:31Z</dcterms:modified>
  <cp:category/>
</cp:coreProperties>
</file>