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00" yWindow="495" windowWidth="19815" windowHeight="7620"/>
  </bookViews>
  <sheets>
    <sheet name="PTI" sheetId="1" r:id="rId1"/>
  </sheets>
  <definedNames>
    <definedName name="_xlnm.Print_Titles" localSheetId="0">PTI!$7:$8</definedName>
  </definedNames>
  <calcPr calcId="124519"/>
</workbook>
</file>

<file path=xl/calcChain.xml><?xml version="1.0" encoding="utf-8"?>
<calcChain xmlns="http://schemas.openxmlformats.org/spreadsheetml/2006/main">
  <c r="AE29" i="1"/>
  <c r="AE16" l="1"/>
  <c r="AE15"/>
  <c r="AE32"/>
  <c r="AE31"/>
  <c r="AE30"/>
  <c r="AE28"/>
  <c r="AE27"/>
  <c r="AE26"/>
  <c r="AE25"/>
  <c r="AE24"/>
  <c r="AE23"/>
  <c r="AE22"/>
  <c r="AE21"/>
  <c r="AE20"/>
  <c r="AE19"/>
  <c r="AE18"/>
  <c r="AE17"/>
  <c r="AE14"/>
  <c r="AE13"/>
  <c r="AE12"/>
  <c r="AE11"/>
  <c r="AE10"/>
  <c r="AE9"/>
</calcChain>
</file>

<file path=xl/sharedStrings.xml><?xml version="1.0" encoding="utf-8"?>
<sst xmlns="http://schemas.openxmlformats.org/spreadsheetml/2006/main" count="163" uniqueCount="153">
  <si>
    <t>ĐẠI HỌC QUỐC GIA TPHCM</t>
  </si>
  <si>
    <t>CÔNG HÒA XÃ HỘI CHỦ NGHĨA VIỆT NAM</t>
  </si>
  <si>
    <t>TRƯỜNG ĐẠI HỌC CÔNG NGHỆ THÔNG TIN</t>
  </si>
  <si>
    <t>Độc lập - Tự do - Hạnh phúc</t>
  </si>
  <si>
    <t xml:space="preserve"> Số TT</t>
  </si>
  <si>
    <t>MSHV</t>
  </si>
  <si>
    <t xml:space="preserve">                  HỌ  </t>
  </si>
  <si>
    <t>TÊN</t>
  </si>
  <si>
    <t>NGÀY SINH</t>
  </si>
  <si>
    <t>NƠI SINH</t>
  </si>
  <si>
    <t>Đại cương 
 (7TC)</t>
  </si>
  <si>
    <t>Chuyên ngành (bắt buộc) 
 7 môn (28TC)</t>
  </si>
  <si>
    <t>Tự chọn (5 môn) (15TC)</t>
  </si>
  <si>
    <t>Seminar 
 chuyên sâu 
 (3 chuyên đề) (15TC))</t>
  </si>
  <si>
    <t>Các nguyên lý của triết học Marx-Lenin</t>
  </si>
  <si>
    <t>Phương pháp Nghiên cứu khoa học trong tin học</t>
  </si>
  <si>
    <t>Ngôn ngữ học máy tính</t>
  </si>
  <si>
    <t>Cơ sở dữ liệu nâng cao</t>
  </si>
  <si>
    <t>Khai thác dữ liệu và kho dữ liệu</t>
  </si>
  <si>
    <t>Công nghệ tri thức và ứng dụng</t>
  </si>
  <si>
    <t>Biểu diễn tri thức và ứng dụng</t>
  </si>
  <si>
    <t>Phương pháp toán trong tin học</t>
  </si>
  <si>
    <t>Nguyên lý và phương pháp lập trình</t>
  </si>
  <si>
    <t>Phương pháp giảng dạy đại học &amp; E-learning</t>
  </si>
  <si>
    <t>Tính toán lưới</t>
  </si>
  <si>
    <t>Công nghệ Linux</t>
  </si>
  <si>
    <t>Máy học</t>
  </si>
  <si>
    <t>Lập trình Symbolic và trí tuệ nhân tạo</t>
  </si>
  <si>
    <t>Phân tích và thiết kế hệ thống theo UML</t>
  </si>
  <si>
    <t>Hệ thống thông tin địa lý</t>
  </si>
  <si>
    <t>Quản lý dự án công nghệ thông tin</t>
  </si>
  <si>
    <t>Dịch máy</t>
  </si>
  <si>
    <t>Xử lý ảnh và thị giác máy tính</t>
  </si>
  <si>
    <t>Chuyên đề Cơ sở dữ liệu</t>
  </si>
  <si>
    <t>Chuyên đề Tính toán hiệu năng cao</t>
  </si>
  <si>
    <t>Chuyên đề Công nghệ tri thức</t>
  </si>
  <si>
    <t>Chuyên đề Xử lý ngôn ngữ tự nhiên</t>
  </si>
  <si>
    <t>Số tín chỉ 
 tích lũy</t>
  </si>
  <si>
    <t>Điểm TB
 Chung</t>
  </si>
  <si>
    <t>ch1101033</t>
  </si>
  <si>
    <t xml:space="preserve">Thái Hồng </t>
  </si>
  <si>
    <t>Quang</t>
  </si>
  <si>
    <t>28/02/1980</t>
  </si>
  <si>
    <t>TpHCM</t>
  </si>
  <si>
    <t>ch1101064</t>
  </si>
  <si>
    <t xml:space="preserve">Nguyễn Thị Diệu </t>
  </si>
  <si>
    <t>Anh</t>
  </si>
  <si>
    <t>03/12/1986</t>
  </si>
  <si>
    <t>Hà Tĩnh</t>
  </si>
  <si>
    <t>ch1101090</t>
  </si>
  <si>
    <t xml:space="preserve">Nguyễn Hoàng </t>
  </si>
  <si>
    <t>Huy</t>
  </si>
  <si>
    <t>30/03/1985</t>
  </si>
  <si>
    <t>Đồng Tháp</t>
  </si>
  <si>
    <t>ch1101095</t>
  </si>
  <si>
    <t xml:space="preserve">Đào Văn </t>
  </si>
  <si>
    <t>Kết</t>
  </si>
  <si>
    <t>08/04/1978</t>
  </si>
  <si>
    <t>Huế</t>
  </si>
  <si>
    <t>ch1101104</t>
  </si>
  <si>
    <t xml:space="preserve">Nguyễn Bảo </t>
  </si>
  <si>
    <t>Minh</t>
  </si>
  <si>
    <t>11/04/1980</t>
  </si>
  <si>
    <t>Bến Tre</t>
  </si>
  <si>
    <t>ch1101120</t>
  </si>
  <si>
    <t xml:space="preserve">Nguyễn Cao </t>
  </si>
  <si>
    <t>Phong</t>
  </si>
  <si>
    <t>13/06/1982</t>
  </si>
  <si>
    <t>ch1101148</t>
  </si>
  <si>
    <t xml:space="preserve">Lê Minh </t>
  </si>
  <si>
    <t>Trí</t>
  </si>
  <si>
    <t>10/05/1984</t>
  </si>
  <si>
    <t>Tây Ninh</t>
  </si>
  <si>
    <t>ch1101150</t>
  </si>
  <si>
    <t xml:space="preserve">Lê Nhựt </t>
  </si>
  <si>
    <t>Trường</t>
  </si>
  <si>
    <t>15/04/1984</t>
  </si>
  <si>
    <t>Bạc Liêu</t>
  </si>
  <si>
    <t>ch1201011</t>
  </si>
  <si>
    <t xml:space="preserve">Dương Tích </t>
  </si>
  <si>
    <t>Đạt</t>
  </si>
  <si>
    <t>02/11/1983</t>
  </si>
  <si>
    <t>Phú Yên</t>
  </si>
  <si>
    <t>ch1201024</t>
  </si>
  <si>
    <t xml:space="preserve">Hàng Kim  </t>
  </si>
  <si>
    <t>Duyên</t>
  </si>
  <si>
    <t>29/05/1988</t>
  </si>
  <si>
    <t>Kiên Giang</t>
  </si>
  <si>
    <t>ch1201035</t>
  </si>
  <si>
    <t xml:space="preserve">Đặng Thế  </t>
  </si>
  <si>
    <t>Huynh</t>
  </si>
  <si>
    <t>12/10/1983</t>
  </si>
  <si>
    <t>Bình Định</t>
  </si>
  <si>
    <t>ch1201058</t>
  </si>
  <si>
    <t xml:space="preserve">Trần Bá </t>
  </si>
  <si>
    <t>Quý</t>
  </si>
  <si>
    <t>11/05/1984</t>
  </si>
  <si>
    <t>Cà Mau</t>
  </si>
  <si>
    <t>ch1201059</t>
  </si>
  <si>
    <t xml:space="preserve">Trần Văn </t>
  </si>
  <si>
    <t>Tài</t>
  </si>
  <si>
    <t>08/10/1986</t>
  </si>
  <si>
    <t>Bình Dương</t>
  </si>
  <si>
    <t>ch1201061</t>
  </si>
  <si>
    <t xml:space="preserve">Vũ  </t>
  </si>
  <si>
    <t>Thái</t>
  </si>
  <si>
    <t>29/08/1985</t>
  </si>
  <si>
    <t>Hà Nam</t>
  </si>
  <si>
    <t>ch1201066</t>
  </si>
  <si>
    <t xml:space="preserve">Nguyễn Minh </t>
  </si>
  <si>
    <t>Thiện</t>
  </si>
  <si>
    <t>06/05/1968</t>
  </si>
  <si>
    <t>ch1201075</t>
  </si>
  <si>
    <t>26/09/1984</t>
  </si>
  <si>
    <t>Hậu Giang</t>
  </si>
  <si>
    <t>ch1201082</t>
  </si>
  <si>
    <t xml:space="preserve">Trần Phương </t>
  </si>
  <si>
    <t>Vĩnh</t>
  </si>
  <si>
    <t>01/05/1984</t>
  </si>
  <si>
    <t>Trà Vinh</t>
  </si>
  <si>
    <t>ch1201086</t>
  </si>
  <si>
    <t xml:space="preserve">Huỳnh Minh </t>
  </si>
  <si>
    <t>Xuân</t>
  </si>
  <si>
    <t>24/03/1979</t>
  </si>
  <si>
    <t>Long An</t>
  </si>
  <si>
    <t>ch1201091</t>
  </si>
  <si>
    <t xml:space="preserve">Đồng Xuân </t>
  </si>
  <si>
    <t>Chấn</t>
  </si>
  <si>
    <t>03/12/1988</t>
  </si>
  <si>
    <t>ch1201101</t>
  </si>
  <si>
    <t xml:space="preserve">Trần Triết </t>
  </si>
  <si>
    <t>Giang</t>
  </si>
  <si>
    <t>23/10/1990</t>
  </si>
  <si>
    <t>ch1201114</t>
  </si>
  <si>
    <t xml:space="preserve">Cao Sỹ </t>
  </si>
  <si>
    <t>Lê</t>
  </si>
  <si>
    <t>15/08/1989</t>
  </si>
  <si>
    <t>Đăklăk</t>
  </si>
  <si>
    <t>ch1201124</t>
  </si>
  <si>
    <t xml:space="preserve">Hà An  </t>
  </si>
  <si>
    <t>19/12/1988</t>
  </si>
  <si>
    <t>ch1201148</t>
  </si>
  <si>
    <t xml:space="preserve">Nguyễn Thị Bích </t>
  </si>
  <si>
    <t>Vân</t>
  </si>
  <si>
    <t>09/03/1982</t>
  </si>
  <si>
    <t>Vĩnh Long</t>
  </si>
  <si>
    <t>ch1202003</t>
  </si>
  <si>
    <t xml:space="preserve">Bùi Duy  </t>
  </si>
  <si>
    <t>Linh</t>
  </si>
  <si>
    <t>18/10/1981</t>
  </si>
  <si>
    <t>Quảng Ninh</t>
  </si>
  <si>
    <t>Miễn</t>
  </si>
  <si>
    <t>BẢNG THỐNG KÊ KẾT QUẢ HỌC TẬP HỌC VIÊN CAO HỌC CHƯƠNG TRÌNH ĐÀO TẠO THẠC SĨ 
 ĐĂNG KÝ XÉT TỐT NGHIỆP VÀO CUỐI THÁNG 10 (PHƯƠNG THỨC I)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</si>
</sst>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0"/>
      <color rgb="FF000000"/>
      <name val="Arial"/>
    </font>
    <font>
      <sz val="8"/>
      <color rgb="FF000000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3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</font>
    <font>
      <b/>
      <sz val="14"/>
      <color rgb="FF000000"/>
      <name val="Times New Roman"/>
      <family val="1"/>
    </font>
    <font>
      <sz val="9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none"/>
    </fill>
    <fill>
      <patternFill patternType="solid">
        <fgColor rgb="FFFFCC99"/>
        <bgColor rgb="FF000000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2" borderId="0" xfId="0" applyFill="1"/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164" fontId="4" fillId="2" borderId="0" xfId="0" applyNumberFormat="1" applyFont="1" applyFill="1"/>
    <xf numFmtId="164" fontId="4" fillId="2" borderId="0" xfId="0" applyNumberFormat="1" applyFont="1" applyFill="1"/>
    <xf numFmtId="164" fontId="4" fillId="2" borderId="0" xfId="0" applyNumberFormat="1" applyFont="1" applyFill="1" applyAlignment="1">
      <alignment horizontal="center" vertical="center"/>
    </xf>
    <xf numFmtId="164" fontId="4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2" borderId="0" xfId="0" applyNumberFormat="1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1" fillId="4" borderId="11" xfId="0" applyFont="1" applyFill="1" applyBorder="1" applyAlignment="1">
      <alignment horizontal="center" vertical="center" textRotation="90"/>
    </xf>
    <xf numFmtId="0" fontId="8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textRotation="90"/>
    </xf>
    <xf numFmtId="0" fontId="1" fillId="4" borderId="16" xfId="0" applyFont="1" applyFill="1" applyBorder="1" applyAlignment="1">
      <alignment horizontal="center" vertical="center" textRotation="90"/>
    </xf>
    <xf numFmtId="0" fontId="1" fillId="4" borderId="13" xfId="0" applyFont="1" applyFill="1" applyBorder="1" applyAlignment="1">
      <alignment horizontal="center" vertical="center" textRotation="90"/>
    </xf>
    <xf numFmtId="164" fontId="2" fillId="0" borderId="15" xfId="0" applyNumberFormat="1" applyFont="1" applyFill="1" applyBorder="1" applyAlignment="1">
      <alignment horizontal="center" vertical="center"/>
    </xf>
    <xf numFmtId="164" fontId="2" fillId="0" borderId="16" xfId="0" applyNumberFormat="1" applyFont="1" applyFill="1" applyBorder="1" applyAlignment="1">
      <alignment horizontal="center" vertical="center"/>
    </xf>
    <xf numFmtId="164" fontId="2" fillId="0" borderId="11" xfId="0" applyNumberFormat="1" applyFont="1" applyFill="1" applyBorder="1" applyAlignment="1">
      <alignment horizontal="center" vertical="center"/>
    </xf>
    <xf numFmtId="164" fontId="9" fillId="5" borderId="11" xfId="0" applyNumberFormat="1" applyFont="1" applyFill="1" applyBorder="1"/>
    <xf numFmtId="164" fontId="9" fillId="5" borderId="13" xfId="0" applyNumberFormat="1" applyFont="1" applyFill="1" applyBorder="1"/>
    <xf numFmtId="164" fontId="9" fillId="5" borderId="16" xfId="0" applyNumberFormat="1" applyFont="1" applyFill="1" applyBorder="1"/>
    <xf numFmtId="164" fontId="9" fillId="5" borderId="15" xfId="0" applyNumberFormat="1" applyFont="1" applyFill="1" applyBorder="1"/>
    <xf numFmtId="164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164" fontId="2" fillId="0" borderId="20" xfId="0" applyNumberFormat="1" applyFont="1" applyFill="1" applyBorder="1" applyAlignment="1">
      <alignment horizontal="center" vertical="center"/>
    </xf>
    <xf numFmtId="164" fontId="2" fillId="0" borderId="21" xfId="0" applyNumberFormat="1" applyFont="1" applyFill="1" applyBorder="1" applyAlignment="1">
      <alignment horizontal="center" vertical="center"/>
    </xf>
    <xf numFmtId="164" fontId="2" fillId="0" borderId="12" xfId="0" applyNumberFormat="1" applyFont="1" applyFill="1" applyBorder="1" applyAlignment="1">
      <alignment horizontal="center" vertical="center"/>
    </xf>
    <xf numFmtId="164" fontId="9" fillId="5" borderId="12" xfId="0" applyNumberFormat="1" applyFont="1" applyFill="1" applyBorder="1"/>
    <xf numFmtId="164" fontId="9" fillId="5" borderId="19" xfId="0" applyNumberFormat="1" applyFont="1" applyFill="1" applyBorder="1"/>
    <xf numFmtId="0" fontId="8" fillId="0" borderId="12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64" fontId="2" fillId="0" borderId="24" xfId="0" applyNumberFormat="1" applyFont="1" applyFill="1" applyBorder="1" applyAlignment="1">
      <alignment horizontal="center" vertical="center"/>
    </xf>
    <xf numFmtId="164" fontId="2" fillId="0" borderId="25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164" fontId="9" fillId="5" borderId="18" xfId="0" applyNumberFormat="1" applyFont="1" applyFill="1" applyBorder="1"/>
    <xf numFmtId="164" fontId="9" fillId="5" borderId="22" xfId="0" applyNumberFormat="1" applyFont="1" applyFill="1" applyBorder="1"/>
    <xf numFmtId="0" fontId="8" fillId="0" borderId="18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164" fontId="11" fillId="5" borderId="15" xfId="0" applyNumberFormat="1" applyFont="1" applyFill="1" applyBorder="1" applyAlignment="1">
      <alignment vertical="center"/>
    </xf>
    <xf numFmtId="0" fontId="5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6" fillId="4" borderId="2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164" fontId="5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4" borderId="16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5"/>
  <sheetViews>
    <sheetView tabSelected="1" topLeftCell="A25" workbookViewId="0">
      <selection activeCell="AG21" sqref="AG21"/>
    </sheetView>
  </sheetViews>
  <sheetFormatPr defaultColWidth="9.140625" defaultRowHeight="12.75" customHeight="1"/>
  <cols>
    <col min="1" max="1" width="3.28515625" style="1" customWidth="1"/>
    <col min="2" max="2" width="9.5703125" style="1" customWidth="1"/>
    <col min="3" max="3" width="10.42578125" style="1" customWidth="1"/>
    <col min="4" max="4" width="6.85546875" style="1" customWidth="1"/>
    <col min="5" max="5" width="10.5703125" style="1" customWidth="1"/>
    <col min="6" max="6" width="11.5703125" style="1" customWidth="1"/>
    <col min="7" max="7" width="4.28515625" style="2" customWidth="1"/>
    <col min="8" max="14" width="4.28515625" style="1" customWidth="1"/>
    <col min="15" max="28" width="4.28515625" style="3" customWidth="1"/>
    <col min="29" max="29" width="4.28515625" style="1" customWidth="1"/>
    <col min="30" max="30" width="5.5703125" style="1" customWidth="1"/>
    <col min="31" max="31" width="5.85546875" customWidth="1"/>
  </cols>
  <sheetData>
    <row r="1" spans="1:31" ht="15.75" customHeight="1">
      <c r="A1" s="78" t="s">
        <v>0</v>
      </c>
      <c r="B1" s="78"/>
      <c r="C1" s="78"/>
      <c r="D1" s="78"/>
      <c r="E1" s="78"/>
      <c r="F1" s="78"/>
      <c r="G1" s="78"/>
      <c r="H1" s="10"/>
      <c r="I1" s="10"/>
      <c r="J1" s="10"/>
      <c r="K1" s="10"/>
      <c r="L1" s="10"/>
      <c r="M1" s="10"/>
      <c r="N1" s="10"/>
      <c r="O1" s="11"/>
      <c r="P1" s="11"/>
      <c r="Q1" s="11"/>
      <c r="R1" s="11"/>
      <c r="S1" s="11"/>
      <c r="T1" s="60" t="s">
        <v>1</v>
      </c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</row>
    <row r="2" spans="1:31" ht="16.5" customHeight="1">
      <c r="A2" s="54" t="s">
        <v>2</v>
      </c>
      <c r="B2" s="54"/>
      <c r="C2" s="54"/>
      <c r="D2" s="54"/>
      <c r="E2" s="54"/>
      <c r="F2" s="54"/>
      <c r="G2" s="54"/>
      <c r="H2" s="10"/>
      <c r="I2" s="10"/>
      <c r="J2" s="10"/>
      <c r="K2" s="10"/>
      <c r="L2" s="10"/>
      <c r="M2" s="10"/>
      <c r="N2" s="10"/>
      <c r="O2" s="11"/>
      <c r="P2" s="11"/>
      <c r="Q2" s="11"/>
      <c r="R2" s="11"/>
      <c r="S2" s="11"/>
      <c r="T2" s="61" t="s">
        <v>3</v>
      </c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</row>
    <row r="3" spans="1:31" ht="15" customHeight="1">
      <c r="A3" s="4"/>
      <c r="B3" s="4"/>
      <c r="C3" s="5"/>
      <c r="D3" s="5"/>
      <c r="E3" s="5"/>
      <c r="F3" s="5"/>
      <c r="G3" s="8"/>
      <c r="H3" s="6"/>
      <c r="I3" s="6"/>
      <c r="J3" s="6"/>
      <c r="K3" s="6"/>
      <c r="L3" s="6"/>
      <c r="M3" s="6"/>
      <c r="N3" s="6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9"/>
      <c r="AA3" s="9"/>
      <c r="AB3" s="9"/>
      <c r="AC3" s="5"/>
      <c r="AD3" s="5"/>
    </row>
    <row r="4" spans="1:31" ht="18.75" customHeight="1">
      <c r="A4" s="62" t="s">
        <v>152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</row>
    <row r="5" spans="1:31" ht="30.75" customHeight="1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</row>
    <row r="6" spans="1:31" ht="13.5" customHeight="1" thickBot="1">
      <c r="A6" s="55"/>
      <c r="B6" s="55"/>
      <c r="C6" s="56"/>
      <c r="D6" s="56"/>
      <c r="E6" s="56"/>
      <c r="F6" s="56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</row>
    <row r="7" spans="1:31" ht="53.25" customHeight="1">
      <c r="A7" s="65" t="s">
        <v>4</v>
      </c>
      <c r="B7" s="67" t="s">
        <v>5</v>
      </c>
      <c r="C7" s="69" t="s">
        <v>6</v>
      </c>
      <c r="D7" s="71" t="s">
        <v>7</v>
      </c>
      <c r="E7" s="67" t="s">
        <v>8</v>
      </c>
      <c r="F7" s="63" t="s">
        <v>9</v>
      </c>
      <c r="G7" s="73" t="s">
        <v>10</v>
      </c>
      <c r="H7" s="74"/>
      <c r="I7" s="73" t="s">
        <v>11</v>
      </c>
      <c r="J7" s="75"/>
      <c r="K7" s="75"/>
      <c r="L7" s="75"/>
      <c r="M7" s="75"/>
      <c r="N7" s="75"/>
      <c r="O7" s="74"/>
      <c r="P7" s="73" t="s">
        <v>12</v>
      </c>
      <c r="Q7" s="75"/>
      <c r="R7" s="75"/>
      <c r="S7" s="75"/>
      <c r="T7" s="75"/>
      <c r="U7" s="75"/>
      <c r="V7" s="75"/>
      <c r="W7" s="75"/>
      <c r="X7" s="75"/>
      <c r="Y7" s="74"/>
      <c r="Z7" s="73" t="s">
        <v>13</v>
      </c>
      <c r="AA7" s="75"/>
      <c r="AB7" s="75"/>
      <c r="AC7" s="74"/>
      <c r="AD7" s="76" t="s">
        <v>37</v>
      </c>
      <c r="AE7" s="58" t="s">
        <v>38</v>
      </c>
    </row>
    <row r="8" spans="1:31" ht="183.75" customHeight="1">
      <c r="A8" s="66"/>
      <c r="B8" s="68"/>
      <c r="C8" s="70"/>
      <c r="D8" s="72"/>
      <c r="E8" s="68"/>
      <c r="F8" s="64"/>
      <c r="G8" s="20" t="s">
        <v>14</v>
      </c>
      <c r="H8" s="21" t="s">
        <v>15</v>
      </c>
      <c r="I8" s="20" t="s">
        <v>16</v>
      </c>
      <c r="J8" s="15" t="s">
        <v>17</v>
      </c>
      <c r="K8" s="15" t="s">
        <v>18</v>
      </c>
      <c r="L8" s="15" t="s">
        <v>19</v>
      </c>
      <c r="M8" s="15" t="s">
        <v>20</v>
      </c>
      <c r="N8" s="15" t="s">
        <v>21</v>
      </c>
      <c r="O8" s="21" t="s">
        <v>22</v>
      </c>
      <c r="P8" s="20" t="s">
        <v>23</v>
      </c>
      <c r="Q8" s="15" t="s">
        <v>24</v>
      </c>
      <c r="R8" s="15" t="s">
        <v>25</v>
      </c>
      <c r="S8" s="15" t="s">
        <v>26</v>
      </c>
      <c r="T8" s="15" t="s">
        <v>27</v>
      </c>
      <c r="U8" s="15" t="s">
        <v>28</v>
      </c>
      <c r="V8" s="15" t="s">
        <v>29</v>
      </c>
      <c r="W8" s="15" t="s">
        <v>30</v>
      </c>
      <c r="X8" s="15" t="s">
        <v>31</v>
      </c>
      <c r="Y8" s="22" t="s">
        <v>32</v>
      </c>
      <c r="Z8" s="20" t="s">
        <v>33</v>
      </c>
      <c r="AA8" s="15" t="s">
        <v>34</v>
      </c>
      <c r="AB8" s="15" t="s">
        <v>35</v>
      </c>
      <c r="AC8" s="21" t="s">
        <v>36</v>
      </c>
      <c r="AD8" s="77"/>
      <c r="AE8" s="59"/>
    </row>
    <row r="9" spans="1:31" ht="33" customHeight="1">
      <c r="A9" s="17">
        <v>1</v>
      </c>
      <c r="B9" s="17" t="s">
        <v>39</v>
      </c>
      <c r="C9" s="31" t="s">
        <v>40</v>
      </c>
      <c r="D9" s="19" t="s">
        <v>41</v>
      </c>
      <c r="E9" s="17" t="s">
        <v>42</v>
      </c>
      <c r="F9" s="18" t="s">
        <v>43</v>
      </c>
      <c r="G9" s="23">
        <v>5.2</v>
      </c>
      <c r="H9" s="24">
        <v>6.5</v>
      </c>
      <c r="I9" s="23">
        <v>6.5</v>
      </c>
      <c r="J9" s="25">
        <v>7.8</v>
      </c>
      <c r="K9" s="25">
        <v>7.6</v>
      </c>
      <c r="L9" s="25">
        <v>7.2</v>
      </c>
      <c r="M9" s="25">
        <v>7</v>
      </c>
      <c r="N9" s="25">
        <v>7.3</v>
      </c>
      <c r="O9" s="24">
        <v>6.5</v>
      </c>
      <c r="P9" s="23">
        <v>5.5</v>
      </c>
      <c r="Q9" s="25">
        <v>6.5</v>
      </c>
      <c r="R9" s="25">
        <v>8</v>
      </c>
      <c r="S9" s="26"/>
      <c r="T9" s="25">
        <v>5.3</v>
      </c>
      <c r="U9" s="25">
        <v>7.5</v>
      </c>
      <c r="V9" s="26"/>
      <c r="W9" s="26"/>
      <c r="X9" s="26"/>
      <c r="Y9" s="27"/>
      <c r="Z9" s="23">
        <v>8</v>
      </c>
      <c r="AA9" s="25">
        <v>7.3</v>
      </c>
      <c r="AB9" s="25">
        <v>8.5</v>
      </c>
      <c r="AC9" s="28"/>
      <c r="AD9" s="19">
        <v>65</v>
      </c>
      <c r="AE9" s="16">
        <f>ROUND((((G9*4)+(H9*3)+(J9*4)+(L9*4)+(N9*4)+(O9*4)+(I9*4)+(K9*4)+(AB9*5)+(Z9*5)+(AA9*5)+(M9*4)+(R9*3)+(U9*3)+(Q9*3)+(P9*3)+(T9*3))/65), 2)</f>
        <v>7.04</v>
      </c>
    </row>
    <row r="10" spans="1:31" ht="33" customHeight="1">
      <c r="A10" s="17">
        <v>2</v>
      </c>
      <c r="B10" s="17" t="s">
        <v>44</v>
      </c>
      <c r="C10" s="52" t="s">
        <v>45</v>
      </c>
      <c r="D10" s="19" t="s">
        <v>46</v>
      </c>
      <c r="E10" s="17" t="s">
        <v>47</v>
      </c>
      <c r="F10" s="18" t="s">
        <v>48</v>
      </c>
      <c r="G10" s="23">
        <v>5.8</v>
      </c>
      <c r="H10" s="24">
        <v>7.5</v>
      </c>
      <c r="I10" s="23">
        <v>8</v>
      </c>
      <c r="J10" s="25">
        <v>8.4</v>
      </c>
      <c r="K10" s="25">
        <v>8.5</v>
      </c>
      <c r="L10" s="25">
        <v>7.6</v>
      </c>
      <c r="M10" s="25">
        <v>7.5</v>
      </c>
      <c r="N10" s="25">
        <v>6.9</v>
      </c>
      <c r="O10" s="24">
        <v>7.5</v>
      </c>
      <c r="P10" s="23">
        <v>7</v>
      </c>
      <c r="Q10" s="25">
        <v>7.9</v>
      </c>
      <c r="R10" s="25">
        <v>9</v>
      </c>
      <c r="S10" s="26"/>
      <c r="T10" s="25">
        <v>7</v>
      </c>
      <c r="U10" s="25">
        <v>8.3000000000000007</v>
      </c>
      <c r="V10" s="26"/>
      <c r="W10" s="26"/>
      <c r="X10" s="26"/>
      <c r="Y10" s="27"/>
      <c r="Z10" s="23">
        <v>7</v>
      </c>
      <c r="AA10" s="25">
        <v>6</v>
      </c>
      <c r="AB10" s="25">
        <v>6.9</v>
      </c>
      <c r="AC10" s="28"/>
      <c r="AD10" s="19">
        <v>65</v>
      </c>
      <c r="AE10" s="16">
        <f>ROUND((((G10*4)+(H10*3)+(J10*4)+(L10*4)+(N10*4)+(O10*4)+(I10*4)+(K10*4)+(AB10*5)+(Z10*5)+(AA10*5)+(M10*4)+(R10*3)+(U10*3)+(Q10*3)+(P10*3)+(T10*3))/65), 2)</f>
        <v>7.39</v>
      </c>
    </row>
    <row r="11" spans="1:31" ht="33" customHeight="1">
      <c r="A11" s="17">
        <v>3</v>
      </c>
      <c r="B11" s="17" t="s">
        <v>49</v>
      </c>
      <c r="C11" s="52" t="s">
        <v>50</v>
      </c>
      <c r="D11" s="19" t="s">
        <v>51</v>
      </c>
      <c r="E11" s="17" t="s">
        <v>52</v>
      </c>
      <c r="F11" s="18" t="s">
        <v>53</v>
      </c>
      <c r="G11" s="23">
        <v>5.6</v>
      </c>
      <c r="H11" s="24">
        <v>6.5</v>
      </c>
      <c r="I11" s="23">
        <v>7</v>
      </c>
      <c r="J11" s="25">
        <v>6.5</v>
      </c>
      <c r="K11" s="25">
        <v>7.5</v>
      </c>
      <c r="L11" s="25">
        <v>7</v>
      </c>
      <c r="M11" s="25">
        <v>6.1</v>
      </c>
      <c r="N11" s="25">
        <v>6.2</v>
      </c>
      <c r="O11" s="24">
        <v>5.5</v>
      </c>
      <c r="P11" s="23">
        <v>6</v>
      </c>
      <c r="Q11" s="25">
        <v>7.3</v>
      </c>
      <c r="R11" s="25">
        <v>8</v>
      </c>
      <c r="S11" s="26"/>
      <c r="T11" s="25">
        <v>5.8</v>
      </c>
      <c r="U11" s="25">
        <v>7.3</v>
      </c>
      <c r="V11" s="26"/>
      <c r="W11" s="26"/>
      <c r="X11" s="26"/>
      <c r="Y11" s="27"/>
      <c r="Z11" s="29"/>
      <c r="AA11" s="25">
        <v>6.9</v>
      </c>
      <c r="AB11" s="25">
        <v>6</v>
      </c>
      <c r="AC11" s="24">
        <v>6.5</v>
      </c>
      <c r="AD11" s="19">
        <v>65</v>
      </c>
      <c r="AE11" s="16">
        <f>ROUND((((G11*4)+(H11*3)+(J11*4)+(L11*4)+(N11*4)+(O11*4)+(I11*4)+(K11*4)+(AB11*5)+(AC11*5)+(AA11*5)+(M11*4)+(R11*3)+(Q11*3)+(U11*3)+(P11*3)+(T11*3))/65), 2)</f>
        <v>6.54</v>
      </c>
    </row>
    <row r="12" spans="1:31" ht="33" customHeight="1">
      <c r="A12" s="17">
        <v>4</v>
      </c>
      <c r="B12" s="17" t="s">
        <v>54</v>
      </c>
      <c r="C12" s="31" t="s">
        <v>55</v>
      </c>
      <c r="D12" s="19" t="s">
        <v>56</v>
      </c>
      <c r="E12" s="17" t="s">
        <v>57</v>
      </c>
      <c r="F12" s="18" t="s">
        <v>58</v>
      </c>
      <c r="G12" s="23">
        <v>6</v>
      </c>
      <c r="H12" s="24">
        <v>7</v>
      </c>
      <c r="I12" s="23">
        <v>9</v>
      </c>
      <c r="J12" s="25">
        <v>7</v>
      </c>
      <c r="K12" s="25">
        <v>8.4</v>
      </c>
      <c r="L12" s="25">
        <v>6.3</v>
      </c>
      <c r="M12" s="25">
        <v>7.8</v>
      </c>
      <c r="N12" s="25">
        <v>6.7</v>
      </c>
      <c r="O12" s="24">
        <v>5.5</v>
      </c>
      <c r="P12" s="23">
        <v>7.4</v>
      </c>
      <c r="Q12" s="26"/>
      <c r="R12" s="25">
        <v>9</v>
      </c>
      <c r="S12" s="26"/>
      <c r="T12" s="26"/>
      <c r="U12" s="25">
        <v>8</v>
      </c>
      <c r="V12" s="25">
        <v>8</v>
      </c>
      <c r="W12" s="25">
        <v>9</v>
      </c>
      <c r="X12" s="26"/>
      <c r="Y12" s="27"/>
      <c r="Z12" s="23">
        <v>8</v>
      </c>
      <c r="AA12" s="25">
        <v>0</v>
      </c>
      <c r="AB12" s="25">
        <v>9</v>
      </c>
      <c r="AC12" s="24">
        <v>7.6</v>
      </c>
      <c r="AD12" s="19">
        <v>65</v>
      </c>
      <c r="AE12" s="16">
        <f>ROUND((((G12*4)+(H12*3)+(J12*4)+(L12*4)+(N12*4)+(O12*4)+(I12*4)+(K12*4)+(AB12*5)+(Z12*5)+(AC12*5)+(M12*4)+(W12*3)+(R12*3)+(U12*3)+(V12*3)+(P12*3))/65), 2)</f>
        <v>7.62</v>
      </c>
    </row>
    <row r="13" spans="1:31" ht="33" customHeight="1">
      <c r="A13" s="17">
        <v>5</v>
      </c>
      <c r="B13" s="17" t="s">
        <v>59</v>
      </c>
      <c r="C13" s="31" t="s">
        <v>60</v>
      </c>
      <c r="D13" s="19" t="s">
        <v>61</v>
      </c>
      <c r="E13" s="17" t="s">
        <v>62</v>
      </c>
      <c r="F13" s="18" t="s">
        <v>63</v>
      </c>
      <c r="G13" s="23">
        <v>5.8</v>
      </c>
      <c r="H13" s="24">
        <v>7</v>
      </c>
      <c r="I13" s="23">
        <v>7</v>
      </c>
      <c r="J13" s="25">
        <v>8.1999999999999993</v>
      </c>
      <c r="K13" s="25">
        <v>8</v>
      </c>
      <c r="L13" s="25">
        <v>6.2</v>
      </c>
      <c r="M13" s="25">
        <v>5.3</v>
      </c>
      <c r="N13" s="25">
        <v>6.9</v>
      </c>
      <c r="O13" s="24">
        <v>6</v>
      </c>
      <c r="P13" s="23">
        <v>7</v>
      </c>
      <c r="Q13" s="25">
        <v>7</v>
      </c>
      <c r="R13" s="25">
        <v>7.5</v>
      </c>
      <c r="S13" s="26"/>
      <c r="T13" s="25">
        <v>6.5</v>
      </c>
      <c r="U13" s="25">
        <v>8.5</v>
      </c>
      <c r="V13" s="26"/>
      <c r="W13" s="26"/>
      <c r="X13" s="26"/>
      <c r="Y13" s="27"/>
      <c r="Z13" s="23">
        <v>7</v>
      </c>
      <c r="AA13" s="25">
        <v>8</v>
      </c>
      <c r="AB13" s="25">
        <v>7.5</v>
      </c>
      <c r="AC13" s="28"/>
      <c r="AD13" s="19">
        <v>65</v>
      </c>
      <c r="AE13" s="16">
        <f>ROUND((((G13*4)+(H13*3)+(J13*4)+(L13*4)+(N13*4)+(O13*4)+(I13*4)+(K13*4)+(AB13*5)+(Z13*5)+(AA13*5)+(M13*4)+(U13*3)+(R13*3)+(P13*3)+(Q13*3)+(T13*3))/65), 2)</f>
        <v>7.02</v>
      </c>
    </row>
    <row r="14" spans="1:31" ht="33" customHeight="1">
      <c r="A14" s="17">
        <v>6</v>
      </c>
      <c r="B14" s="17" t="s">
        <v>64</v>
      </c>
      <c r="C14" s="31" t="s">
        <v>65</v>
      </c>
      <c r="D14" s="19" t="s">
        <v>66</v>
      </c>
      <c r="E14" s="17" t="s">
        <v>67</v>
      </c>
      <c r="F14" s="18" t="s">
        <v>43</v>
      </c>
      <c r="G14" s="53" t="s">
        <v>151</v>
      </c>
      <c r="H14" s="24">
        <v>6.5</v>
      </c>
      <c r="I14" s="23">
        <v>5.5</v>
      </c>
      <c r="J14" s="25">
        <v>8.1999999999999993</v>
      </c>
      <c r="K14" s="25">
        <v>8</v>
      </c>
      <c r="L14" s="25">
        <v>6.8</v>
      </c>
      <c r="M14" s="25">
        <v>7.7</v>
      </c>
      <c r="N14" s="25">
        <v>7</v>
      </c>
      <c r="O14" s="24">
        <v>6</v>
      </c>
      <c r="P14" s="23">
        <v>7.5</v>
      </c>
      <c r="Q14" s="26"/>
      <c r="R14" s="25">
        <v>9</v>
      </c>
      <c r="S14" s="25">
        <v>5</v>
      </c>
      <c r="T14" s="25">
        <v>7</v>
      </c>
      <c r="U14" s="25">
        <v>8.3000000000000007</v>
      </c>
      <c r="V14" s="26"/>
      <c r="W14" s="26"/>
      <c r="X14" s="26"/>
      <c r="Y14" s="27"/>
      <c r="Z14" s="29"/>
      <c r="AA14" s="25">
        <v>6.5</v>
      </c>
      <c r="AB14" s="25">
        <v>6.8</v>
      </c>
      <c r="AC14" s="24">
        <v>7</v>
      </c>
      <c r="AD14" s="19">
        <v>65</v>
      </c>
      <c r="AE14" s="16">
        <f>ROUND((((H14*3)+(J14*4)+(L14*4)+(N14*4)+(O14*4)+(I14*4)+(K14*4)+(AB14*5)+(AC14*5)+(AA14*5)+(M14*4)+(R14*3)+(U14*3)+(P14*3)+(T14*3)+(S14*3))/61), 2)</f>
        <v>7.02</v>
      </c>
    </row>
    <row r="15" spans="1:31" ht="33" customHeight="1">
      <c r="A15" s="17">
        <v>7</v>
      </c>
      <c r="B15" s="17" t="s">
        <v>68</v>
      </c>
      <c r="C15" s="31" t="s">
        <v>69</v>
      </c>
      <c r="D15" s="19" t="s">
        <v>70</v>
      </c>
      <c r="E15" s="17" t="s">
        <v>71</v>
      </c>
      <c r="F15" s="18" t="s">
        <v>72</v>
      </c>
      <c r="G15" s="53" t="s">
        <v>151</v>
      </c>
      <c r="H15" s="24">
        <v>7</v>
      </c>
      <c r="I15" s="23">
        <v>7</v>
      </c>
      <c r="J15" s="25">
        <v>8.6</v>
      </c>
      <c r="K15" s="25">
        <v>7</v>
      </c>
      <c r="L15" s="25">
        <v>7.6</v>
      </c>
      <c r="M15" s="25">
        <v>7.6</v>
      </c>
      <c r="N15" s="25">
        <v>7</v>
      </c>
      <c r="O15" s="24">
        <v>7.3</v>
      </c>
      <c r="P15" s="23">
        <v>6</v>
      </c>
      <c r="Q15" s="25">
        <v>7.8</v>
      </c>
      <c r="R15" s="25">
        <v>8.5</v>
      </c>
      <c r="S15" s="26"/>
      <c r="T15" s="25">
        <v>7.8</v>
      </c>
      <c r="U15" s="25">
        <v>9.3000000000000007</v>
      </c>
      <c r="V15" s="26"/>
      <c r="W15" s="26"/>
      <c r="X15" s="26"/>
      <c r="Y15" s="27"/>
      <c r="Z15" s="23">
        <v>7</v>
      </c>
      <c r="AA15" s="25">
        <v>6.1</v>
      </c>
      <c r="AB15" s="25">
        <v>9</v>
      </c>
      <c r="AC15" s="24"/>
      <c r="AD15" s="19">
        <v>65</v>
      </c>
      <c r="AE15" s="16">
        <f>ROUND((((H15*3)+(J15*4)+(L15*4)+(N15*4)+(O15*4)+(I15*4)+(K15*4)+(AB15*5)+(Z15*5)+(AA15*5)+(M15*4)+(U15*3)+(R15*3)+(Q15*3)+(T15*3)+(P15*3))/61), 2)</f>
        <v>7.51</v>
      </c>
    </row>
    <row r="16" spans="1:31" ht="33" customHeight="1" thickBot="1">
      <c r="A16" s="42">
        <v>8</v>
      </c>
      <c r="B16" s="42" t="s">
        <v>73</v>
      </c>
      <c r="C16" s="43" t="s">
        <v>74</v>
      </c>
      <c r="D16" s="44" t="s">
        <v>75</v>
      </c>
      <c r="E16" s="42" t="s">
        <v>76</v>
      </c>
      <c r="F16" s="45" t="s">
        <v>77</v>
      </c>
      <c r="G16" s="46">
        <v>5.8</v>
      </c>
      <c r="H16" s="47">
        <v>7.5</v>
      </c>
      <c r="I16" s="46">
        <v>7.5</v>
      </c>
      <c r="J16" s="48">
        <v>7.6</v>
      </c>
      <c r="K16" s="48">
        <v>7.6</v>
      </c>
      <c r="L16" s="48">
        <v>7.8</v>
      </c>
      <c r="M16" s="48">
        <v>7.6</v>
      </c>
      <c r="N16" s="48">
        <v>8.4</v>
      </c>
      <c r="O16" s="47">
        <v>7.8</v>
      </c>
      <c r="P16" s="46">
        <v>6.3</v>
      </c>
      <c r="Q16" s="48">
        <v>7</v>
      </c>
      <c r="R16" s="48">
        <v>8</v>
      </c>
      <c r="S16" s="49"/>
      <c r="T16" s="48">
        <v>7.8</v>
      </c>
      <c r="U16" s="48">
        <v>8.3000000000000007</v>
      </c>
      <c r="V16" s="49"/>
      <c r="W16" s="49"/>
      <c r="X16" s="49"/>
      <c r="Y16" s="50"/>
      <c r="Z16" s="46">
        <v>9</v>
      </c>
      <c r="AA16" s="48">
        <v>7.6</v>
      </c>
      <c r="AB16" s="48">
        <v>9</v>
      </c>
      <c r="AC16" s="47"/>
      <c r="AD16" s="44">
        <v>65</v>
      </c>
      <c r="AE16" s="51">
        <f>ROUND((((G16*4)+(H16*3)+(J16*4)+(L16*4)+(N16*4)+(O16*4)+(I16*4)+(K16*4)+(AB16*5)+(Z16*5)+(AA16*5)+(M16*4)+(U16*3)+(R16*3)+(T16*3)+(Q16*3)+(P16*3))/65), 2)</f>
        <v>7.74</v>
      </c>
    </row>
    <row r="17" spans="1:31" ht="33" customHeight="1">
      <c r="A17" s="32">
        <v>9</v>
      </c>
      <c r="B17" s="32" t="s">
        <v>78</v>
      </c>
      <c r="C17" s="33" t="s">
        <v>79</v>
      </c>
      <c r="D17" s="34" t="s">
        <v>80</v>
      </c>
      <c r="E17" s="32" t="s">
        <v>81</v>
      </c>
      <c r="F17" s="35" t="s">
        <v>82</v>
      </c>
      <c r="G17" s="36">
        <v>6</v>
      </c>
      <c r="H17" s="37">
        <v>7</v>
      </c>
      <c r="I17" s="36">
        <v>7.9</v>
      </c>
      <c r="J17" s="38">
        <v>8.3000000000000007</v>
      </c>
      <c r="K17" s="38">
        <v>9</v>
      </c>
      <c r="L17" s="38">
        <v>7.5</v>
      </c>
      <c r="M17" s="38">
        <v>8.3000000000000007</v>
      </c>
      <c r="N17" s="38">
        <v>6.9</v>
      </c>
      <c r="O17" s="37">
        <v>6.3</v>
      </c>
      <c r="P17" s="36">
        <v>8</v>
      </c>
      <c r="Q17" s="39"/>
      <c r="R17" s="38">
        <v>8.5</v>
      </c>
      <c r="S17" s="39"/>
      <c r="T17" s="39"/>
      <c r="U17" s="38">
        <v>8.8000000000000007</v>
      </c>
      <c r="V17" s="38">
        <v>7</v>
      </c>
      <c r="W17" s="38">
        <v>10</v>
      </c>
      <c r="X17" s="39"/>
      <c r="Y17" s="40"/>
      <c r="Z17" s="36">
        <v>7</v>
      </c>
      <c r="AA17" s="39"/>
      <c r="AB17" s="38">
        <v>7.5</v>
      </c>
      <c r="AC17" s="37">
        <v>7.5</v>
      </c>
      <c r="AD17" s="34">
        <v>65</v>
      </c>
      <c r="AE17" s="41">
        <f>ROUND((((G17*4)+(H17*3)+(J17*4)+(L17*4)+(N17*4)+(O17*4)+(I17*4)+(K17*4)+(AB17*5)+(Z17*5)+(AC17*5)+(M17*4)+(W17*3)+(U17*3)+(R17*3)+(P17*3)+(V17*3))/65), 2)</f>
        <v>7.67</v>
      </c>
    </row>
    <row r="18" spans="1:31" ht="33" customHeight="1">
      <c r="A18" s="17">
        <v>10</v>
      </c>
      <c r="B18" s="17" t="s">
        <v>83</v>
      </c>
      <c r="C18" s="31" t="s">
        <v>84</v>
      </c>
      <c r="D18" s="19" t="s">
        <v>85</v>
      </c>
      <c r="E18" s="17" t="s">
        <v>86</v>
      </c>
      <c r="F18" s="18" t="s">
        <v>87</v>
      </c>
      <c r="G18" s="23">
        <v>6.4</v>
      </c>
      <c r="H18" s="24">
        <v>8</v>
      </c>
      <c r="I18" s="23">
        <v>9.1</v>
      </c>
      <c r="J18" s="25">
        <v>8</v>
      </c>
      <c r="K18" s="25">
        <v>9</v>
      </c>
      <c r="L18" s="25">
        <v>8.5</v>
      </c>
      <c r="M18" s="25">
        <v>8.3000000000000007</v>
      </c>
      <c r="N18" s="25">
        <v>6.7</v>
      </c>
      <c r="O18" s="24">
        <v>6</v>
      </c>
      <c r="P18" s="23">
        <v>8</v>
      </c>
      <c r="Q18" s="26"/>
      <c r="R18" s="25">
        <v>9</v>
      </c>
      <c r="S18" s="25">
        <v>7</v>
      </c>
      <c r="T18" s="26"/>
      <c r="U18" s="26"/>
      <c r="V18" s="25">
        <v>6.5</v>
      </c>
      <c r="W18" s="25">
        <v>7.4</v>
      </c>
      <c r="X18" s="26"/>
      <c r="Y18" s="27"/>
      <c r="Z18" s="23">
        <v>6</v>
      </c>
      <c r="AA18" s="26"/>
      <c r="AB18" s="25">
        <v>6.9</v>
      </c>
      <c r="AC18" s="24">
        <v>8</v>
      </c>
      <c r="AD18" s="19">
        <v>65</v>
      </c>
      <c r="AE18" s="16">
        <f>ROUND((((G18*4)+(H18*3)+(J18*4)+(L18*4)+(N18*4)+(O18*4)+(I18*4)+(K18*4)+(AB18*5)+(Z18*5)+(AC18*5)+(M18*4)+(R18*3)+(P18*3)+(W18*3)+(S18*3)+(V18*3))/65), 2)</f>
        <v>7.54</v>
      </c>
    </row>
    <row r="19" spans="1:31" ht="33" customHeight="1">
      <c r="A19" s="17">
        <v>11</v>
      </c>
      <c r="B19" s="17" t="s">
        <v>88</v>
      </c>
      <c r="C19" s="31" t="s">
        <v>89</v>
      </c>
      <c r="D19" s="19" t="s">
        <v>90</v>
      </c>
      <c r="E19" s="17" t="s">
        <v>91</v>
      </c>
      <c r="F19" s="18" t="s">
        <v>92</v>
      </c>
      <c r="G19" s="23">
        <v>5.9</v>
      </c>
      <c r="H19" s="24">
        <v>7</v>
      </c>
      <c r="I19" s="23">
        <v>7.5</v>
      </c>
      <c r="J19" s="25">
        <v>7</v>
      </c>
      <c r="K19" s="25">
        <v>8</v>
      </c>
      <c r="L19" s="25">
        <v>7</v>
      </c>
      <c r="M19" s="25">
        <v>6.5</v>
      </c>
      <c r="N19" s="25">
        <v>6.1</v>
      </c>
      <c r="O19" s="24">
        <v>5.8</v>
      </c>
      <c r="P19" s="23">
        <v>6.9</v>
      </c>
      <c r="Q19" s="26"/>
      <c r="R19" s="25">
        <v>7.5</v>
      </c>
      <c r="S19" s="25">
        <v>6.5</v>
      </c>
      <c r="T19" s="26"/>
      <c r="U19" s="26"/>
      <c r="V19" s="25">
        <v>8</v>
      </c>
      <c r="W19" s="25">
        <v>7.4</v>
      </c>
      <c r="X19" s="26"/>
      <c r="Y19" s="27"/>
      <c r="Z19" s="23">
        <v>7</v>
      </c>
      <c r="AA19" s="26"/>
      <c r="AB19" s="25">
        <v>7.5</v>
      </c>
      <c r="AC19" s="24">
        <v>7</v>
      </c>
      <c r="AD19" s="19">
        <v>65</v>
      </c>
      <c r="AE19" s="16">
        <f>ROUND((((G19*4)+(H19*3)+(J19*4)+(L19*4)+(N19*4)+(O19*4)+(I19*4)+(K19*4)+(AB19*5)+(Z19*5)+(AC19*5)+(M19*4)+(V19*3)+(R19*3)+(W19*3)+(P19*3)+(S19*3))/65), 2)</f>
        <v>6.96</v>
      </c>
    </row>
    <row r="20" spans="1:31" ht="33" customHeight="1">
      <c r="A20" s="17">
        <v>12</v>
      </c>
      <c r="B20" s="17" t="s">
        <v>93</v>
      </c>
      <c r="C20" s="31" t="s">
        <v>94</v>
      </c>
      <c r="D20" s="19" t="s">
        <v>95</v>
      </c>
      <c r="E20" s="17" t="s">
        <v>96</v>
      </c>
      <c r="F20" s="18" t="s">
        <v>97</v>
      </c>
      <c r="G20" s="23">
        <v>5.8</v>
      </c>
      <c r="H20" s="24">
        <v>6</v>
      </c>
      <c r="I20" s="23">
        <v>6.8</v>
      </c>
      <c r="J20" s="25">
        <v>7.5</v>
      </c>
      <c r="K20" s="25">
        <v>7.5</v>
      </c>
      <c r="L20" s="25">
        <v>7.5</v>
      </c>
      <c r="M20" s="25">
        <v>7.5</v>
      </c>
      <c r="N20" s="25">
        <v>6.7</v>
      </c>
      <c r="O20" s="24">
        <v>5.8</v>
      </c>
      <c r="P20" s="23">
        <v>7.4</v>
      </c>
      <c r="Q20" s="26"/>
      <c r="R20" s="25">
        <v>9</v>
      </c>
      <c r="S20" s="25">
        <v>5</v>
      </c>
      <c r="T20" s="26"/>
      <c r="U20" s="26"/>
      <c r="V20" s="25">
        <v>6.5</v>
      </c>
      <c r="W20" s="25">
        <v>8</v>
      </c>
      <c r="X20" s="26"/>
      <c r="Y20" s="27"/>
      <c r="Z20" s="23">
        <v>7.5</v>
      </c>
      <c r="AA20" s="25">
        <v>5.7</v>
      </c>
      <c r="AB20" s="25"/>
      <c r="AC20" s="24">
        <v>6</v>
      </c>
      <c r="AD20" s="19">
        <v>65</v>
      </c>
      <c r="AE20" s="16">
        <f>ROUND((((G20*4)+(H20*3)+(J20*4)+(L20*4)+(N20*4)+(O20*4)+(I20*4)+(K20*4)+(Z20*5)+(AC20*5)+(AA20*5)+(M20*4)+(R20*3)+(W20*3)+(P20*3)+(V20*3)+(S20*3))/65), 2)</f>
        <v>6.8</v>
      </c>
    </row>
    <row r="21" spans="1:31" ht="33" customHeight="1">
      <c r="A21" s="17">
        <v>13</v>
      </c>
      <c r="B21" s="17" t="s">
        <v>98</v>
      </c>
      <c r="C21" s="31" t="s">
        <v>99</v>
      </c>
      <c r="D21" s="19" t="s">
        <v>100</v>
      </c>
      <c r="E21" s="17" t="s">
        <v>101</v>
      </c>
      <c r="F21" s="18" t="s">
        <v>102</v>
      </c>
      <c r="G21" s="23">
        <v>6.9</v>
      </c>
      <c r="H21" s="24">
        <v>6.5</v>
      </c>
      <c r="I21" s="23">
        <v>7.6</v>
      </c>
      <c r="J21" s="25">
        <v>7.5</v>
      </c>
      <c r="K21" s="25">
        <v>9</v>
      </c>
      <c r="L21" s="25">
        <v>6</v>
      </c>
      <c r="M21" s="25">
        <v>6.8</v>
      </c>
      <c r="N21" s="25">
        <v>6.7</v>
      </c>
      <c r="O21" s="24">
        <v>6.3</v>
      </c>
      <c r="P21" s="23">
        <v>7.5</v>
      </c>
      <c r="Q21" s="26"/>
      <c r="R21" s="25">
        <v>8</v>
      </c>
      <c r="S21" s="26"/>
      <c r="T21" s="26"/>
      <c r="U21" s="25">
        <v>6.6</v>
      </c>
      <c r="V21" s="25">
        <v>8</v>
      </c>
      <c r="W21" s="25">
        <v>9</v>
      </c>
      <c r="X21" s="26"/>
      <c r="Y21" s="27"/>
      <c r="Z21" s="23">
        <v>7</v>
      </c>
      <c r="AA21" s="26"/>
      <c r="AB21" s="25">
        <v>6.4</v>
      </c>
      <c r="AC21" s="24">
        <v>7</v>
      </c>
      <c r="AD21" s="19">
        <v>65</v>
      </c>
      <c r="AE21" s="16">
        <f>ROUND((((G21*4)+(H21*3)+(J21*4)+(L21*4)+(N21*4)+(O21*4)+(I21*4)+(K21*4)+(AB21*5)+(Z21*5)+(AC21*5)+(M21*4)+(W21*3)+(R21*3)+(V21*3)+(P21*3)+(U21*3))/65), 2)</f>
        <v>7.17</v>
      </c>
    </row>
    <row r="22" spans="1:31" ht="33" customHeight="1">
      <c r="A22" s="17">
        <v>14</v>
      </c>
      <c r="B22" s="17" t="s">
        <v>103</v>
      </c>
      <c r="C22" s="31" t="s">
        <v>104</v>
      </c>
      <c r="D22" s="19" t="s">
        <v>105</v>
      </c>
      <c r="E22" s="17" t="s">
        <v>106</v>
      </c>
      <c r="F22" s="18" t="s">
        <v>107</v>
      </c>
      <c r="G22" s="23">
        <v>6.4</v>
      </c>
      <c r="H22" s="24">
        <v>6.5</v>
      </c>
      <c r="I22" s="23">
        <v>9.3000000000000007</v>
      </c>
      <c r="J22" s="25">
        <v>8</v>
      </c>
      <c r="K22" s="25">
        <v>8</v>
      </c>
      <c r="L22" s="25">
        <v>6.5</v>
      </c>
      <c r="M22" s="25">
        <v>7.8</v>
      </c>
      <c r="N22" s="25">
        <v>6.3</v>
      </c>
      <c r="O22" s="24">
        <v>8</v>
      </c>
      <c r="P22" s="23">
        <v>7</v>
      </c>
      <c r="Q22" s="26"/>
      <c r="R22" s="25">
        <v>8.5</v>
      </c>
      <c r="S22" s="25">
        <v>7</v>
      </c>
      <c r="T22" s="26"/>
      <c r="U22" s="26"/>
      <c r="V22" s="25">
        <v>8</v>
      </c>
      <c r="W22" s="25">
        <v>9</v>
      </c>
      <c r="X22" s="26"/>
      <c r="Y22" s="27"/>
      <c r="Z22" s="23">
        <v>7</v>
      </c>
      <c r="AA22" s="26"/>
      <c r="AB22" s="25">
        <v>6.3</v>
      </c>
      <c r="AC22" s="24">
        <v>7</v>
      </c>
      <c r="AD22" s="19">
        <v>65</v>
      </c>
      <c r="AE22" s="16">
        <f>ROUND((((G22*4)+(H22*3)+(J22*4)+(L22*4)+(N22*4)+(O22*4)+(I22*4)+(K22*4)+(AB22*5)+(Z22*5)+(AC22*5)+(M22*4)+(W22*3)+(R22*3)+(V22*3)+(P22*3)+(S22*3))/65), 2)</f>
        <v>7.4</v>
      </c>
    </row>
    <row r="23" spans="1:31" ht="33" customHeight="1">
      <c r="A23" s="17">
        <v>15</v>
      </c>
      <c r="B23" s="17" t="s">
        <v>108</v>
      </c>
      <c r="C23" s="52" t="s">
        <v>109</v>
      </c>
      <c r="D23" s="19" t="s">
        <v>110</v>
      </c>
      <c r="E23" s="17" t="s">
        <v>111</v>
      </c>
      <c r="F23" s="18" t="s">
        <v>77</v>
      </c>
      <c r="G23" s="23">
        <v>5.8</v>
      </c>
      <c r="H23" s="24">
        <v>7.5</v>
      </c>
      <c r="I23" s="23">
        <v>8.1999999999999993</v>
      </c>
      <c r="J23" s="25">
        <v>7.3</v>
      </c>
      <c r="K23" s="25">
        <v>8</v>
      </c>
      <c r="L23" s="25">
        <v>7.5</v>
      </c>
      <c r="M23" s="25">
        <v>8</v>
      </c>
      <c r="N23" s="25">
        <v>6.9</v>
      </c>
      <c r="O23" s="24">
        <v>5.5</v>
      </c>
      <c r="P23" s="53" t="s">
        <v>151</v>
      </c>
      <c r="Q23" s="26"/>
      <c r="R23" s="25">
        <v>9</v>
      </c>
      <c r="S23" s="26"/>
      <c r="T23" s="26"/>
      <c r="U23" s="26"/>
      <c r="V23" s="25">
        <v>6.5</v>
      </c>
      <c r="W23" s="25">
        <v>9</v>
      </c>
      <c r="X23" s="25">
        <v>6</v>
      </c>
      <c r="Y23" s="27"/>
      <c r="Z23" s="23">
        <v>7</v>
      </c>
      <c r="AA23" s="26"/>
      <c r="AB23" s="25">
        <v>6.3</v>
      </c>
      <c r="AC23" s="24">
        <v>8</v>
      </c>
      <c r="AD23" s="19">
        <v>65</v>
      </c>
      <c r="AE23" s="16">
        <f>ROUND((((G23*4)+(H23*3)+(J23*4)+(L23*4)+(N23*4)+(O23*4)+(I23*4)+(K23*4)+(AB23*5)+(Z23*5)+(AC23*5)+(M23*4)+(R23*3)+(W23*3)+(V23*3)+(X23*3))/62), 2)</f>
        <v>7.25</v>
      </c>
    </row>
    <row r="24" spans="1:31" ht="33" customHeight="1">
      <c r="A24" s="17">
        <v>16</v>
      </c>
      <c r="B24" s="17" t="s">
        <v>112</v>
      </c>
      <c r="C24" s="52" t="s">
        <v>109</v>
      </c>
      <c r="D24" s="19" t="s">
        <v>70</v>
      </c>
      <c r="E24" s="17" t="s">
        <v>113</v>
      </c>
      <c r="F24" s="18" t="s">
        <v>114</v>
      </c>
      <c r="G24" s="23">
        <v>5.9</v>
      </c>
      <c r="H24" s="24">
        <v>5.5</v>
      </c>
      <c r="I24" s="23">
        <v>7.7</v>
      </c>
      <c r="J24" s="25">
        <v>7</v>
      </c>
      <c r="K24" s="25">
        <v>6</v>
      </c>
      <c r="L24" s="25">
        <v>6</v>
      </c>
      <c r="M24" s="25">
        <v>6.5</v>
      </c>
      <c r="N24" s="25">
        <v>6.3</v>
      </c>
      <c r="O24" s="24">
        <v>5.8</v>
      </c>
      <c r="P24" s="23">
        <v>7.8</v>
      </c>
      <c r="Q24" s="26"/>
      <c r="R24" s="25">
        <v>8</v>
      </c>
      <c r="S24" s="25">
        <v>6.5</v>
      </c>
      <c r="T24" s="26"/>
      <c r="U24" s="26"/>
      <c r="V24" s="25">
        <v>7.5</v>
      </c>
      <c r="W24" s="25">
        <v>7.4</v>
      </c>
      <c r="X24" s="26"/>
      <c r="Y24" s="27"/>
      <c r="Z24" s="23">
        <v>7</v>
      </c>
      <c r="AA24" s="26"/>
      <c r="AB24" s="25">
        <v>5.5</v>
      </c>
      <c r="AC24" s="24">
        <v>5.8</v>
      </c>
      <c r="AD24" s="19">
        <v>65</v>
      </c>
      <c r="AE24" s="16">
        <f>ROUND((((G24*4)+(H24*3)+(J24*4)+(L24*4)+(N24*4)+(O24*4)+(I24*4)+(K24*4)+(AB24*5)+(Z24*5)+(AC24*5)+(M24*4)+(R24*3)+(P24*3)+(V24*3)+(W24*3)+(S24*3))/65), 2)</f>
        <v>6.53</v>
      </c>
    </row>
    <row r="25" spans="1:31" ht="33" customHeight="1">
      <c r="A25" s="17">
        <v>17</v>
      </c>
      <c r="B25" s="17" t="s">
        <v>115</v>
      </c>
      <c r="C25" s="31" t="s">
        <v>116</v>
      </c>
      <c r="D25" s="19" t="s">
        <v>117</v>
      </c>
      <c r="E25" s="17" t="s">
        <v>118</v>
      </c>
      <c r="F25" s="18" t="s">
        <v>119</v>
      </c>
      <c r="G25" s="23">
        <v>5.7</v>
      </c>
      <c r="H25" s="24">
        <v>7</v>
      </c>
      <c r="I25" s="23">
        <v>6.4</v>
      </c>
      <c r="J25" s="25">
        <v>7.5</v>
      </c>
      <c r="K25" s="25">
        <v>8.3000000000000007</v>
      </c>
      <c r="L25" s="25">
        <v>6.5</v>
      </c>
      <c r="M25" s="25">
        <v>6.3</v>
      </c>
      <c r="N25" s="25">
        <v>6.7</v>
      </c>
      <c r="O25" s="24">
        <v>6.3</v>
      </c>
      <c r="P25" s="23">
        <v>7.6</v>
      </c>
      <c r="Q25" s="26"/>
      <c r="R25" s="25">
        <v>8</v>
      </c>
      <c r="S25" s="26"/>
      <c r="T25" s="26"/>
      <c r="U25" s="25">
        <v>7</v>
      </c>
      <c r="V25" s="25">
        <v>7.5</v>
      </c>
      <c r="W25" s="25">
        <v>8</v>
      </c>
      <c r="X25" s="26"/>
      <c r="Y25" s="27"/>
      <c r="Z25" s="23">
        <v>7</v>
      </c>
      <c r="AA25" s="26"/>
      <c r="AB25" s="25">
        <v>5.8</v>
      </c>
      <c r="AC25" s="24">
        <v>8</v>
      </c>
      <c r="AD25" s="19">
        <v>65</v>
      </c>
      <c r="AE25" s="16">
        <f>ROUND((((G25*4)+(H25*3)+(J25*4)+(L25*4)+(N25*4)+(O25*4)+(I25*4)+(K25*4)+(AB25*5)+(Z25*5)+(AC25*5)+(M25*4)+(W25*3)+(R25*3)+(P25*3)+(V25*3)+(U25*3))/65), 2)</f>
        <v>6.99</v>
      </c>
    </row>
    <row r="26" spans="1:31" ht="33" customHeight="1">
      <c r="A26" s="17">
        <v>18</v>
      </c>
      <c r="B26" s="17" t="s">
        <v>120</v>
      </c>
      <c r="C26" s="31" t="s">
        <v>121</v>
      </c>
      <c r="D26" s="19" t="s">
        <v>122</v>
      </c>
      <c r="E26" s="17" t="s">
        <v>123</v>
      </c>
      <c r="F26" s="18" t="s">
        <v>124</v>
      </c>
      <c r="G26" s="23">
        <v>5.5</v>
      </c>
      <c r="H26" s="24">
        <v>7</v>
      </c>
      <c r="I26" s="23">
        <v>7.8</v>
      </c>
      <c r="J26" s="25">
        <v>7.8</v>
      </c>
      <c r="K26" s="25">
        <v>8</v>
      </c>
      <c r="L26" s="25">
        <v>7.5</v>
      </c>
      <c r="M26" s="25">
        <v>7.5</v>
      </c>
      <c r="N26" s="25">
        <v>6.5</v>
      </c>
      <c r="O26" s="24">
        <v>5.5</v>
      </c>
      <c r="P26" s="23">
        <v>7.7</v>
      </c>
      <c r="Q26" s="26"/>
      <c r="R26" s="25">
        <v>8.5</v>
      </c>
      <c r="S26" s="25">
        <v>6.5</v>
      </c>
      <c r="T26" s="26"/>
      <c r="U26" s="26"/>
      <c r="V26" s="25">
        <v>7</v>
      </c>
      <c r="W26" s="25">
        <v>10</v>
      </c>
      <c r="X26" s="26"/>
      <c r="Y26" s="27"/>
      <c r="Z26" s="23">
        <v>7</v>
      </c>
      <c r="AA26" s="26"/>
      <c r="AB26" s="25">
        <v>5.5</v>
      </c>
      <c r="AC26" s="24">
        <v>8</v>
      </c>
      <c r="AD26" s="19">
        <v>65</v>
      </c>
      <c r="AE26" s="16">
        <f>ROUND((((G26*4)+(H26*3)+(J26*4)+(L26*4)+(N26*4)+(O26*4)+(I26*4)+(K26*4)+(AB26*5)+(Z26*5)+(AC26*5)+(M26*4)+(W26*3)+(R26*3)+(P26*3)+(V26*3)+(S26*3))/65), 2)</f>
        <v>7.18</v>
      </c>
    </row>
    <row r="27" spans="1:31" ht="33" customHeight="1">
      <c r="A27" s="17">
        <v>19</v>
      </c>
      <c r="B27" s="17" t="s">
        <v>125</v>
      </c>
      <c r="C27" s="31" t="s">
        <v>126</v>
      </c>
      <c r="D27" s="19" t="s">
        <v>127</v>
      </c>
      <c r="E27" s="17" t="s">
        <v>128</v>
      </c>
      <c r="F27" s="18" t="s">
        <v>92</v>
      </c>
      <c r="G27" s="23">
        <v>5.5</v>
      </c>
      <c r="H27" s="24">
        <v>7</v>
      </c>
      <c r="I27" s="23">
        <v>7.7</v>
      </c>
      <c r="J27" s="25">
        <v>7.3</v>
      </c>
      <c r="K27" s="25">
        <v>7.5</v>
      </c>
      <c r="L27" s="25">
        <v>7</v>
      </c>
      <c r="M27" s="25">
        <v>6.8</v>
      </c>
      <c r="N27" s="25">
        <v>8.3000000000000007</v>
      </c>
      <c r="O27" s="24">
        <v>8.3000000000000007</v>
      </c>
      <c r="P27" s="23">
        <v>7.6</v>
      </c>
      <c r="Q27" s="25">
        <v>6.7</v>
      </c>
      <c r="R27" s="25">
        <v>8</v>
      </c>
      <c r="S27" s="26"/>
      <c r="T27" s="26"/>
      <c r="U27" s="26"/>
      <c r="V27" s="25">
        <v>7.5</v>
      </c>
      <c r="W27" s="25">
        <v>7</v>
      </c>
      <c r="X27" s="26"/>
      <c r="Y27" s="27"/>
      <c r="Z27" s="23">
        <v>7</v>
      </c>
      <c r="AA27" s="26"/>
      <c r="AB27" s="25">
        <v>6.5</v>
      </c>
      <c r="AC27" s="24">
        <v>6.3</v>
      </c>
      <c r="AD27" s="19">
        <v>65</v>
      </c>
      <c r="AE27" s="16">
        <f>ROUND((((G27*4)+(H27*3)+(J27*4)+(L27*4)+(N27*4)+(O27*4)+(I27*4)+(K27*4)+(AB27*5)+(Z27*5)+(AC27*5)+(M27*4)+(R27*3)+(P27*3)+(V27*3)+(W27*3)+(Q27*3))/65), 2)</f>
        <v>7.14</v>
      </c>
    </row>
    <row r="28" spans="1:31" ht="33" customHeight="1">
      <c r="A28" s="17">
        <v>20</v>
      </c>
      <c r="B28" s="17" t="s">
        <v>129</v>
      </c>
      <c r="C28" s="31" t="s">
        <v>130</v>
      </c>
      <c r="D28" s="19" t="s">
        <v>131</v>
      </c>
      <c r="E28" s="17" t="s">
        <v>132</v>
      </c>
      <c r="F28" s="18" t="s">
        <v>87</v>
      </c>
      <c r="G28" s="23">
        <v>7.5</v>
      </c>
      <c r="H28" s="24">
        <v>7</v>
      </c>
      <c r="I28" s="23">
        <v>8.8000000000000007</v>
      </c>
      <c r="J28" s="25">
        <v>8</v>
      </c>
      <c r="K28" s="25">
        <v>8</v>
      </c>
      <c r="L28" s="25">
        <v>7</v>
      </c>
      <c r="M28" s="25">
        <v>7</v>
      </c>
      <c r="N28" s="25">
        <v>6.4</v>
      </c>
      <c r="O28" s="24">
        <v>5.8</v>
      </c>
      <c r="P28" s="23">
        <v>7.3</v>
      </c>
      <c r="Q28" s="26"/>
      <c r="R28" s="25">
        <v>8.5</v>
      </c>
      <c r="S28" s="26"/>
      <c r="T28" s="26"/>
      <c r="U28" s="25">
        <v>7.8</v>
      </c>
      <c r="V28" s="25">
        <v>8</v>
      </c>
      <c r="W28" s="25">
        <v>8</v>
      </c>
      <c r="X28" s="26"/>
      <c r="Y28" s="27"/>
      <c r="Z28" s="23">
        <v>7.5</v>
      </c>
      <c r="AA28" s="26"/>
      <c r="AB28" s="25">
        <v>7</v>
      </c>
      <c r="AC28" s="24">
        <v>8</v>
      </c>
      <c r="AD28" s="19">
        <v>65</v>
      </c>
      <c r="AE28" s="16">
        <f>ROUND((((G28*4)+(H28*3)+(J28*4)+(L28*4)+(N28*4)+(O28*4)+(I28*4)+(K28*4)+(AB28*5)+(Z28*5)+(AC28*5)+(M28*4)+(R28*3)+(W28*3)+(V28*3)+(U28*3)+(P28*3))/65), 2)</f>
        <v>7.48</v>
      </c>
    </row>
    <row r="29" spans="1:31" ht="33" customHeight="1">
      <c r="A29" s="17">
        <v>21</v>
      </c>
      <c r="B29" s="17" t="s">
        <v>133</v>
      </c>
      <c r="C29" s="31" t="s">
        <v>134</v>
      </c>
      <c r="D29" s="19" t="s">
        <v>135</v>
      </c>
      <c r="E29" s="17" t="s">
        <v>136</v>
      </c>
      <c r="F29" s="18" t="s">
        <v>137</v>
      </c>
      <c r="G29" s="23">
        <v>7.1</v>
      </c>
      <c r="H29" s="24">
        <v>7</v>
      </c>
      <c r="I29" s="23">
        <v>7.9</v>
      </c>
      <c r="J29" s="25">
        <v>7</v>
      </c>
      <c r="K29" s="25">
        <v>8</v>
      </c>
      <c r="L29" s="25">
        <v>7.5</v>
      </c>
      <c r="M29" s="25">
        <v>6.3</v>
      </c>
      <c r="N29" s="25">
        <v>5.9</v>
      </c>
      <c r="O29" s="24">
        <v>6.3</v>
      </c>
      <c r="P29" s="23">
        <v>5.8</v>
      </c>
      <c r="Q29" s="26"/>
      <c r="R29" s="25">
        <v>8</v>
      </c>
      <c r="S29" s="25">
        <v>5.5</v>
      </c>
      <c r="T29" s="26"/>
      <c r="U29" s="26"/>
      <c r="V29" s="25">
        <v>8.5</v>
      </c>
      <c r="W29" s="26"/>
      <c r="X29" s="26"/>
      <c r="Y29" s="30">
        <v>7.5</v>
      </c>
      <c r="Z29" s="23">
        <v>6.9</v>
      </c>
      <c r="AA29" s="25">
        <v>5.5</v>
      </c>
      <c r="AB29" s="25"/>
      <c r="AC29" s="24">
        <v>6</v>
      </c>
      <c r="AD29" s="19">
        <v>65</v>
      </c>
      <c r="AE29" s="16">
        <f>ROUND((((G29*4)+(H29*3)+(J29*4)+(L29*4)+(N29*4)+(O29*4)+(I29*4)+(K29*4)+(S29*3)+(Z29*5)+(AC29*5)+(AA29*5)+(M29*4)+(Y29*3)+(V29*3)+(R29*3)+(P29*3))/65), 2)</f>
        <v>6.81</v>
      </c>
    </row>
    <row r="30" spans="1:31" ht="33" customHeight="1">
      <c r="A30" s="17">
        <v>22</v>
      </c>
      <c r="B30" s="17" t="s">
        <v>138</v>
      </c>
      <c r="C30" s="31" t="s">
        <v>139</v>
      </c>
      <c r="D30" s="19" t="s">
        <v>66</v>
      </c>
      <c r="E30" s="17" t="s">
        <v>140</v>
      </c>
      <c r="F30" s="18" t="s">
        <v>92</v>
      </c>
      <c r="G30" s="23">
        <v>5.6</v>
      </c>
      <c r="H30" s="24">
        <v>6.5</v>
      </c>
      <c r="I30" s="23">
        <v>8.6</v>
      </c>
      <c r="J30" s="25">
        <v>6</v>
      </c>
      <c r="K30" s="25">
        <v>8.8000000000000007</v>
      </c>
      <c r="L30" s="25">
        <v>5.5</v>
      </c>
      <c r="M30" s="25">
        <v>6.8</v>
      </c>
      <c r="N30" s="25">
        <v>6.6</v>
      </c>
      <c r="O30" s="24">
        <v>5.8</v>
      </c>
      <c r="P30" s="23">
        <v>7.4</v>
      </c>
      <c r="Q30" s="26"/>
      <c r="R30" s="25">
        <v>8</v>
      </c>
      <c r="S30" s="26"/>
      <c r="T30" s="26"/>
      <c r="U30" s="25">
        <v>5.8</v>
      </c>
      <c r="V30" s="25">
        <v>7.5</v>
      </c>
      <c r="W30" s="25">
        <v>7</v>
      </c>
      <c r="X30" s="26"/>
      <c r="Y30" s="27"/>
      <c r="Z30" s="29"/>
      <c r="AA30" s="25">
        <v>5</v>
      </c>
      <c r="AB30" s="25">
        <v>6</v>
      </c>
      <c r="AC30" s="24">
        <v>6.9</v>
      </c>
      <c r="AD30" s="19">
        <v>65</v>
      </c>
      <c r="AE30" s="16">
        <f>ROUND((((G30*4)+(H30*3)+(J30*4)+(L30*4)+(N30*4)+(O30*4)+(I30*4)+(K30*4)+(AB30*5)+(AC30*5)+(AA30*5)+(M30*4)+(R30*3)+(V30*3)+(P30*3)+(W30*3)+(U30*3))/65), 2)</f>
        <v>6.63</v>
      </c>
    </row>
    <row r="31" spans="1:31" ht="33" customHeight="1">
      <c r="A31" s="17">
        <v>23</v>
      </c>
      <c r="B31" s="17" t="s">
        <v>141</v>
      </c>
      <c r="C31" s="52" t="s">
        <v>142</v>
      </c>
      <c r="D31" s="19" t="s">
        <v>143</v>
      </c>
      <c r="E31" s="17" t="s">
        <v>144</v>
      </c>
      <c r="F31" s="18" t="s">
        <v>145</v>
      </c>
      <c r="G31" s="23">
        <v>5.8</v>
      </c>
      <c r="H31" s="24">
        <v>7.5</v>
      </c>
      <c r="I31" s="23">
        <v>9</v>
      </c>
      <c r="J31" s="25">
        <v>7.5</v>
      </c>
      <c r="K31" s="25">
        <v>7.5</v>
      </c>
      <c r="L31" s="25">
        <v>7</v>
      </c>
      <c r="M31" s="25">
        <v>7</v>
      </c>
      <c r="N31" s="25">
        <v>6.1</v>
      </c>
      <c r="O31" s="24">
        <v>6</v>
      </c>
      <c r="P31" s="23">
        <v>7.4</v>
      </c>
      <c r="Q31" s="26"/>
      <c r="R31" s="25">
        <v>9</v>
      </c>
      <c r="S31" s="26"/>
      <c r="T31" s="26"/>
      <c r="U31" s="25">
        <v>5.2</v>
      </c>
      <c r="V31" s="25">
        <v>8.5</v>
      </c>
      <c r="W31" s="25">
        <v>7.4</v>
      </c>
      <c r="X31" s="26"/>
      <c r="Y31" s="27"/>
      <c r="Z31" s="23">
        <v>6</v>
      </c>
      <c r="AA31" s="26"/>
      <c r="AB31" s="25">
        <v>7</v>
      </c>
      <c r="AC31" s="24">
        <v>7</v>
      </c>
      <c r="AD31" s="19">
        <v>65</v>
      </c>
      <c r="AE31" s="16">
        <f>ROUND((((G31*4)+(H31*3)+(J31*4)+(L31*4)+(N31*4)+(O31*4)+(I31*4)+(K31*4)+(AB31*5)+(Z31*5)+(AC31*5)+(M31*4)+(R31*3)+(V31*3)+(P31*3)+(W31*3)+(U31*3))/65), 2)</f>
        <v>7.06</v>
      </c>
    </row>
    <row r="32" spans="1:31" ht="33" customHeight="1">
      <c r="A32" s="17">
        <v>24</v>
      </c>
      <c r="B32" s="17" t="s">
        <v>146</v>
      </c>
      <c r="C32" s="31" t="s">
        <v>147</v>
      </c>
      <c r="D32" s="19" t="s">
        <v>148</v>
      </c>
      <c r="E32" s="17" t="s">
        <v>149</v>
      </c>
      <c r="F32" s="18" t="s">
        <v>150</v>
      </c>
      <c r="G32" s="23">
        <v>5.6</v>
      </c>
      <c r="H32" s="24">
        <v>5.5</v>
      </c>
      <c r="I32" s="23">
        <v>5.5</v>
      </c>
      <c r="J32" s="25">
        <v>6.8</v>
      </c>
      <c r="K32" s="25">
        <v>6.5</v>
      </c>
      <c r="L32" s="25">
        <v>5.5</v>
      </c>
      <c r="M32" s="25">
        <v>5</v>
      </c>
      <c r="N32" s="25">
        <v>6.8</v>
      </c>
      <c r="O32" s="24">
        <v>5.3</v>
      </c>
      <c r="P32" s="23">
        <v>7</v>
      </c>
      <c r="Q32" s="25">
        <v>7.8</v>
      </c>
      <c r="R32" s="25">
        <v>7.5</v>
      </c>
      <c r="S32" s="26"/>
      <c r="T32" s="26"/>
      <c r="U32" s="25">
        <v>8.8000000000000007</v>
      </c>
      <c r="V32" s="26"/>
      <c r="W32" s="25">
        <v>7</v>
      </c>
      <c r="X32" s="26"/>
      <c r="Y32" s="27"/>
      <c r="Z32" s="23">
        <v>6</v>
      </c>
      <c r="AA32" s="25">
        <v>6.4</v>
      </c>
      <c r="AB32" s="25">
        <v>7.5</v>
      </c>
      <c r="AC32" s="28"/>
      <c r="AD32" s="19">
        <v>65</v>
      </c>
      <c r="AE32" s="16">
        <f>ROUND((((G32*4)+(H32*3)+(J32*4)+(L32*4)+(N32*4)+(O32*4)+(I32*4)+(K32*4)+(AB32*5)+(Z32*5)+(AA32*5)+(M32*4)+(U32*3)+(Q32*3)+(R32*3)+(P32*3)+(W32*3))/65), 2)</f>
        <v>6.44</v>
      </c>
    </row>
    <row r="33" spans="1:31" ht="12.75" customHeight="1">
      <c r="A33" s="13"/>
      <c r="B33" s="13"/>
      <c r="C33" s="13"/>
      <c r="D33" s="13"/>
      <c r="E33" s="13"/>
      <c r="F33" s="13"/>
      <c r="G33" s="12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4"/>
    </row>
    <row r="34" spans="1:31" ht="12.75" customHeight="1">
      <c r="A34" s="13"/>
      <c r="B34" s="13"/>
      <c r="C34" s="13"/>
      <c r="D34" s="13"/>
      <c r="E34" s="13"/>
      <c r="F34" s="13"/>
      <c r="G34" s="12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4"/>
    </row>
    <row r="35" spans="1:31" ht="12.75" customHeight="1">
      <c r="A35" s="13"/>
      <c r="B35" s="13"/>
      <c r="C35" s="13"/>
      <c r="D35" s="13"/>
      <c r="E35" s="13"/>
      <c r="F35" s="13"/>
      <c r="G35" s="12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4"/>
    </row>
    <row r="36" spans="1:31" ht="12.75" customHeight="1">
      <c r="A36" s="13"/>
      <c r="B36" s="13"/>
      <c r="C36" s="13"/>
      <c r="D36" s="13"/>
      <c r="E36" s="13"/>
      <c r="F36" s="13"/>
      <c r="G36" s="12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4"/>
    </row>
    <row r="37" spans="1:31" ht="12.75" customHeight="1">
      <c r="A37" s="13"/>
      <c r="B37" s="13"/>
      <c r="C37" s="13"/>
      <c r="D37" s="13"/>
      <c r="E37" s="13"/>
      <c r="F37" s="13"/>
      <c r="G37" s="12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4"/>
    </row>
    <row r="38" spans="1:31" ht="12.75" customHeight="1">
      <c r="A38" s="13"/>
      <c r="B38" s="13"/>
      <c r="C38" s="13"/>
      <c r="D38" s="13"/>
      <c r="E38" s="13"/>
      <c r="F38" s="13"/>
      <c r="G38" s="12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4"/>
    </row>
    <row r="39" spans="1:31" ht="12.75" customHeight="1">
      <c r="A39" s="13"/>
      <c r="B39" s="13"/>
      <c r="C39" s="13"/>
      <c r="D39" s="13"/>
      <c r="E39" s="13"/>
      <c r="F39" s="13"/>
      <c r="G39" s="12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4"/>
    </row>
    <row r="40" spans="1:31" ht="12.75" customHeight="1">
      <c r="A40" s="13"/>
      <c r="B40" s="13"/>
      <c r="C40" s="13"/>
      <c r="D40" s="13"/>
      <c r="E40" s="13"/>
      <c r="F40" s="13"/>
      <c r="G40" s="12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4"/>
    </row>
    <row r="41" spans="1:31" ht="12.75" customHeight="1">
      <c r="A41" s="13"/>
      <c r="B41" s="13"/>
      <c r="C41" s="13"/>
      <c r="D41" s="13"/>
      <c r="E41" s="13"/>
      <c r="F41" s="13"/>
      <c r="G41" s="12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4"/>
    </row>
    <row r="42" spans="1:31" ht="12.75" customHeight="1">
      <c r="A42" s="13"/>
      <c r="B42" s="13"/>
      <c r="C42" s="13"/>
      <c r="D42" s="13"/>
      <c r="E42" s="13"/>
      <c r="F42" s="13"/>
      <c r="G42" s="12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4"/>
    </row>
    <row r="43" spans="1:31" ht="12.75" customHeight="1">
      <c r="A43" s="13"/>
      <c r="B43" s="13"/>
      <c r="C43" s="13"/>
      <c r="D43" s="13"/>
      <c r="E43" s="13"/>
      <c r="F43" s="13"/>
      <c r="G43" s="12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4"/>
    </row>
    <row r="44" spans="1:31" ht="12.75" customHeight="1">
      <c r="A44" s="13"/>
      <c r="B44" s="13"/>
      <c r="C44" s="13"/>
      <c r="D44" s="13"/>
      <c r="E44" s="13"/>
      <c r="F44" s="13"/>
      <c r="G44" s="12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4"/>
    </row>
    <row r="45" spans="1:31" ht="12.75" customHeight="1">
      <c r="A45" s="13"/>
      <c r="B45" s="13"/>
      <c r="C45" s="13"/>
      <c r="D45" s="13"/>
      <c r="E45" s="13"/>
      <c r="F45" s="13"/>
      <c r="G45" s="12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4"/>
    </row>
    <row r="46" spans="1:31" ht="12.75" customHeight="1">
      <c r="A46" s="13"/>
      <c r="B46" s="13"/>
      <c r="C46" s="13"/>
      <c r="D46" s="13"/>
      <c r="E46" s="13"/>
      <c r="F46" s="13"/>
      <c r="G46" s="12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4"/>
    </row>
    <row r="47" spans="1:31" ht="12.75" customHeight="1">
      <c r="A47" s="13"/>
      <c r="B47" s="13"/>
      <c r="C47" s="13"/>
      <c r="D47" s="13"/>
      <c r="E47" s="13"/>
      <c r="F47" s="13"/>
      <c r="G47" s="12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4"/>
    </row>
    <row r="48" spans="1:31" ht="12.75" customHeight="1">
      <c r="A48" s="13"/>
      <c r="B48" s="13"/>
      <c r="C48" s="13"/>
      <c r="D48" s="13"/>
      <c r="E48" s="13"/>
      <c r="F48" s="13"/>
      <c r="G48" s="12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4"/>
    </row>
    <row r="49" spans="1:31" ht="12.75" customHeight="1">
      <c r="A49" s="13"/>
      <c r="B49" s="13"/>
      <c r="C49" s="13"/>
      <c r="D49" s="13"/>
      <c r="E49" s="13"/>
      <c r="F49" s="13"/>
      <c r="G49" s="12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4"/>
    </row>
    <row r="50" spans="1:31" ht="12.75" customHeight="1">
      <c r="A50" s="13"/>
      <c r="B50" s="13"/>
      <c r="C50" s="13"/>
      <c r="D50" s="13"/>
      <c r="E50" s="13"/>
      <c r="F50" s="13"/>
      <c r="G50" s="12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4"/>
    </row>
    <row r="51" spans="1:31" ht="12.75" customHeight="1">
      <c r="A51" s="13"/>
      <c r="B51" s="13"/>
      <c r="C51" s="13"/>
      <c r="D51" s="13"/>
      <c r="E51" s="13"/>
      <c r="F51" s="13"/>
      <c r="G51" s="12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4"/>
    </row>
    <row r="52" spans="1:31" ht="12.75" customHeight="1">
      <c r="A52" s="13"/>
      <c r="B52" s="13"/>
      <c r="C52" s="13"/>
      <c r="D52" s="13"/>
      <c r="E52" s="13"/>
      <c r="F52" s="13"/>
      <c r="G52" s="12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4"/>
    </row>
    <row r="53" spans="1:31" ht="12.75" customHeight="1">
      <c r="A53" s="13"/>
      <c r="B53" s="13"/>
      <c r="C53" s="13"/>
      <c r="D53" s="13"/>
      <c r="E53" s="13"/>
      <c r="F53" s="13"/>
      <c r="G53" s="12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4"/>
    </row>
    <row r="54" spans="1:31" ht="12.75" customHeight="1">
      <c r="A54" s="13"/>
      <c r="B54" s="13"/>
      <c r="C54" s="13"/>
      <c r="D54" s="13"/>
      <c r="E54" s="13"/>
      <c r="F54" s="13"/>
      <c r="G54" s="12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4"/>
    </row>
    <row r="55" spans="1:31" ht="12.75" customHeight="1">
      <c r="A55" s="13"/>
      <c r="B55" s="13"/>
      <c r="C55" s="13"/>
      <c r="D55" s="13"/>
      <c r="E55" s="13"/>
      <c r="F55" s="13"/>
      <c r="G55" s="12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4"/>
    </row>
    <row r="56" spans="1:31" ht="12.75" customHeight="1">
      <c r="A56" s="13"/>
      <c r="B56" s="13"/>
      <c r="C56" s="13"/>
      <c r="D56" s="13"/>
      <c r="E56" s="13"/>
      <c r="F56" s="13"/>
      <c r="G56" s="12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4"/>
    </row>
    <row r="57" spans="1:31" ht="12.75" customHeight="1">
      <c r="A57" s="13"/>
      <c r="B57" s="13"/>
      <c r="C57" s="13"/>
      <c r="D57" s="13"/>
      <c r="E57" s="13"/>
      <c r="F57" s="13"/>
      <c r="G57" s="12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4"/>
    </row>
    <row r="58" spans="1:31" ht="12.75" customHeight="1">
      <c r="A58" s="13"/>
      <c r="B58" s="13"/>
      <c r="C58" s="13"/>
      <c r="D58" s="13"/>
      <c r="E58" s="13"/>
      <c r="F58" s="13"/>
      <c r="G58" s="12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4"/>
    </row>
    <row r="59" spans="1:31" ht="12.75" customHeight="1">
      <c r="A59" s="13"/>
      <c r="B59" s="13"/>
      <c r="C59" s="13"/>
      <c r="D59" s="13"/>
      <c r="E59" s="13"/>
      <c r="F59" s="13"/>
      <c r="G59" s="12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4"/>
    </row>
    <row r="60" spans="1:31" ht="12.75" customHeight="1">
      <c r="A60" s="13"/>
      <c r="B60" s="13"/>
      <c r="C60" s="13"/>
      <c r="D60" s="13"/>
      <c r="E60" s="13"/>
      <c r="F60" s="13"/>
      <c r="G60" s="12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4"/>
    </row>
    <row r="61" spans="1:31" ht="12.75" customHeight="1">
      <c r="A61" s="13"/>
      <c r="B61" s="13"/>
      <c r="C61" s="13"/>
      <c r="D61" s="13"/>
      <c r="E61" s="13"/>
      <c r="F61" s="13"/>
      <c r="G61" s="12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4"/>
    </row>
    <row r="62" spans="1:31" ht="12.75" customHeight="1">
      <c r="A62" s="13"/>
      <c r="B62" s="13"/>
      <c r="C62" s="13"/>
      <c r="D62" s="13"/>
      <c r="E62" s="13"/>
      <c r="F62" s="13"/>
      <c r="G62" s="12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4"/>
    </row>
    <row r="63" spans="1:31" ht="12.75" customHeight="1">
      <c r="A63" s="13"/>
      <c r="B63" s="13"/>
      <c r="C63" s="13"/>
      <c r="D63" s="13"/>
      <c r="E63" s="13"/>
      <c r="F63" s="13"/>
      <c r="G63" s="12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4"/>
    </row>
    <row r="64" spans="1:31" ht="12.75" customHeight="1">
      <c r="A64" s="13"/>
      <c r="B64" s="13"/>
      <c r="C64" s="13"/>
      <c r="D64" s="13"/>
      <c r="E64" s="13"/>
      <c r="F64" s="13"/>
      <c r="G64" s="12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4"/>
    </row>
    <row r="65" spans="1:31" ht="12.75" customHeight="1">
      <c r="A65" s="13"/>
      <c r="B65" s="13"/>
      <c r="C65" s="13"/>
      <c r="D65" s="13"/>
      <c r="E65" s="13"/>
      <c r="F65" s="13"/>
      <c r="G65" s="12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4"/>
    </row>
    <row r="66" spans="1:31" ht="12.75" customHeight="1">
      <c r="A66" s="13"/>
      <c r="B66" s="13"/>
      <c r="C66" s="13"/>
      <c r="D66" s="13"/>
      <c r="E66" s="13"/>
      <c r="F66" s="13"/>
      <c r="G66" s="12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4"/>
    </row>
    <row r="67" spans="1:31" ht="12.75" customHeight="1">
      <c r="A67" s="13"/>
      <c r="B67" s="13"/>
      <c r="C67" s="13"/>
      <c r="D67" s="13"/>
      <c r="E67" s="13"/>
      <c r="F67" s="13"/>
      <c r="G67" s="12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4"/>
    </row>
    <row r="68" spans="1:31" ht="12.75" customHeight="1">
      <c r="A68" s="13"/>
      <c r="B68" s="13"/>
      <c r="C68" s="13"/>
      <c r="D68" s="13"/>
      <c r="E68" s="13"/>
      <c r="F68" s="13"/>
      <c r="G68" s="12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4"/>
    </row>
    <row r="69" spans="1:31" ht="12.75" customHeight="1">
      <c r="A69" s="13"/>
      <c r="B69" s="13"/>
      <c r="C69" s="13"/>
      <c r="D69" s="13"/>
      <c r="E69" s="13"/>
      <c r="F69" s="13"/>
      <c r="G69" s="12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4"/>
    </row>
    <row r="70" spans="1:31" ht="12.75" customHeight="1">
      <c r="A70" s="13"/>
      <c r="B70" s="13"/>
      <c r="C70" s="13"/>
      <c r="D70" s="13"/>
      <c r="E70" s="13"/>
      <c r="F70" s="13"/>
      <c r="G70" s="12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4"/>
    </row>
    <row r="71" spans="1:31" ht="12.75" customHeight="1">
      <c r="A71" s="13"/>
      <c r="B71" s="13"/>
      <c r="C71" s="13"/>
      <c r="D71" s="13"/>
      <c r="E71" s="13"/>
      <c r="F71" s="13"/>
      <c r="G71" s="12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4"/>
    </row>
    <row r="72" spans="1:31" ht="12.75" customHeight="1">
      <c r="A72" s="13"/>
      <c r="B72" s="13"/>
      <c r="C72" s="13"/>
      <c r="D72" s="13"/>
      <c r="E72" s="13"/>
      <c r="F72" s="13"/>
      <c r="G72" s="12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4"/>
    </row>
    <row r="73" spans="1:31" ht="12.75" customHeight="1">
      <c r="A73" s="13"/>
      <c r="B73" s="13"/>
      <c r="C73" s="13"/>
      <c r="D73" s="13"/>
      <c r="E73" s="13"/>
      <c r="F73" s="13"/>
      <c r="G73" s="12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4"/>
    </row>
    <row r="74" spans="1:31" ht="12.75" customHeight="1">
      <c r="A74" s="13"/>
      <c r="B74" s="13"/>
      <c r="C74" s="13"/>
      <c r="D74" s="13"/>
      <c r="E74" s="13"/>
      <c r="F74" s="13"/>
      <c r="G74" s="12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4"/>
    </row>
    <row r="75" spans="1:31" ht="12.75" customHeight="1">
      <c r="A75" s="13"/>
      <c r="B75" s="13"/>
      <c r="C75" s="13"/>
      <c r="D75" s="13"/>
      <c r="E75" s="13"/>
      <c r="F75" s="13"/>
      <c r="G75" s="12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4"/>
    </row>
    <row r="76" spans="1:31" ht="12.75" customHeight="1">
      <c r="A76" s="13"/>
      <c r="B76" s="13"/>
      <c r="C76" s="13"/>
      <c r="D76" s="13"/>
      <c r="E76" s="13"/>
      <c r="F76" s="13"/>
      <c r="G76" s="12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4"/>
    </row>
    <row r="77" spans="1:31" ht="12.75" customHeight="1">
      <c r="A77" s="13"/>
      <c r="B77" s="13"/>
      <c r="C77" s="13"/>
      <c r="D77" s="13"/>
      <c r="E77" s="13"/>
      <c r="F77" s="13"/>
      <c r="G77" s="12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4"/>
    </row>
    <row r="78" spans="1:31" ht="12.75" customHeight="1">
      <c r="A78" s="13"/>
      <c r="B78" s="13"/>
      <c r="C78" s="13"/>
      <c r="D78" s="13"/>
      <c r="E78" s="13"/>
      <c r="F78" s="13"/>
      <c r="G78" s="12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4"/>
    </row>
    <row r="79" spans="1:31" ht="12.75" customHeight="1">
      <c r="A79" s="13"/>
      <c r="B79" s="13"/>
      <c r="C79" s="13"/>
      <c r="D79" s="13"/>
      <c r="E79" s="13"/>
      <c r="F79" s="13"/>
      <c r="G79" s="12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4"/>
    </row>
    <row r="80" spans="1:31" ht="12.75" customHeight="1">
      <c r="A80" s="13"/>
      <c r="B80" s="13"/>
      <c r="C80" s="13"/>
      <c r="D80" s="13"/>
      <c r="E80" s="13"/>
      <c r="F80" s="13"/>
      <c r="G80" s="12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4"/>
    </row>
    <row r="81" spans="1:31" ht="12.75" customHeight="1">
      <c r="A81" s="13"/>
      <c r="B81" s="13"/>
      <c r="C81" s="13"/>
      <c r="D81" s="13"/>
      <c r="E81" s="13"/>
      <c r="F81" s="13"/>
      <c r="G81" s="12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4"/>
    </row>
    <row r="82" spans="1:31" ht="12.75" customHeight="1">
      <c r="A82" s="13"/>
      <c r="B82" s="13"/>
      <c r="C82" s="13"/>
      <c r="D82" s="13"/>
      <c r="E82" s="13"/>
      <c r="F82" s="13"/>
      <c r="G82" s="12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4"/>
    </row>
    <row r="83" spans="1:31" ht="12.75" customHeight="1">
      <c r="A83" s="13"/>
      <c r="B83" s="13"/>
      <c r="C83" s="13"/>
      <c r="D83" s="13"/>
      <c r="E83" s="13"/>
      <c r="F83" s="13"/>
      <c r="G83" s="12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4"/>
    </row>
    <row r="84" spans="1:31" ht="12.75" customHeight="1">
      <c r="A84" s="13"/>
      <c r="B84" s="13"/>
      <c r="C84" s="13"/>
      <c r="D84" s="13"/>
      <c r="E84" s="13"/>
      <c r="F84" s="13"/>
      <c r="G84" s="12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4"/>
    </row>
    <row r="85" spans="1:31" ht="12.75" customHeight="1">
      <c r="A85" s="13"/>
      <c r="B85" s="13"/>
      <c r="C85" s="13"/>
      <c r="D85" s="13"/>
      <c r="E85" s="13"/>
      <c r="F85" s="13"/>
      <c r="G85" s="12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4"/>
    </row>
  </sheetData>
  <sheetProtection formatCells="0" formatColumns="0" formatRows="0" insertColumns="0" insertRows="0" insertHyperlinks="0" deleteColumns="0" deleteRows="0" sort="0" autoFilter="0" pivotTables="0"/>
  <mergeCells count="18">
    <mergeCell ref="AD7:AD8"/>
    <mergeCell ref="A1:G1"/>
    <mergeCell ref="A2:G2"/>
    <mergeCell ref="A6:AB6"/>
    <mergeCell ref="AE7:AE8"/>
    <mergeCell ref="T1:AE1"/>
    <mergeCell ref="T2:AE2"/>
    <mergeCell ref="A4:AE5"/>
    <mergeCell ref="F7:F8"/>
    <mergeCell ref="A7:A8"/>
    <mergeCell ref="B7:B8"/>
    <mergeCell ref="C7:C8"/>
    <mergeCell ref="D7:D8"/>
    <mergeCell ref="E7:E8"/>
    <mergeCell ref="G7:H7"/>
    <mergeCell ref="I7:O7"/>
    <mergeCell ref="P7:Y7"/>
    <mergeCell ref="Z7:AC7"/>
  </mergeCells>
  <pageMargins left="0.2" right="0.2" top="0.17" bottom="0.17" header="0.17" footer="0.17"/>
  <pageSetup scale="85" orientation="landscape" r:id="rId1"/>
  <headerFooter>
    <oddFooter>Page &amp;P</oddFooter>
    <evenFooter>Page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PTI</vt:lpstr>
      <vt:lpstr>PTI!Print_Titles</vt:lpstr>
    </vt:vector>
  </TitlesOfParts>
  <Manager/>
  <Company>UIT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ngoc</dc:creator>
  <cp:keywords/>
  <dc:description/>
  <cp:lastModifiedBy>Admin</cp:lastModifiedBy>
  <cp:lastPrinted>2015-12-11T06:21:42Z</cp:lastPrinted>
  <dcterms:created xsi:type="dcterms:W3CDTF">2007-12-21T02:06:33Z</dcterms:created>
  <dcterms:modified xsi:type="dcterms:W3CDTF">2015-12-11T07:40:19Z</dcterms:modified>
  <cp:category/>
</cp:coreProperties>
</file>